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480" windowWidth="15480" windowHeight="11160" tabRatio="875"/>
  </bookViews>
  <sheets>
    <sheet name="Проект бюджетной сметы" sheetId="47" r:id="rId1"/>
    <sheet name="Транспорт" sheetId="59" r:id="rId2"/>
    <sheet name="Численность и ФОТ" sheetId="62" r:id="rId3"/>
    <sheet name="ВР 122-Командирования" sheetId="63" r:id="rId4"/>
    <sheet name="ВР 122-Выплаты матерям" sheetId="64" r:id="rId5"/>
    <sheet name="ВР 242-ИКТ" sheetId="65" r:id="rId6"/>
    <sheet name="ВР 244" sheetId="67" r:id="rId7"/>
    <sheet name="ВР 851-имущество" sheetId="68" r:id="rId8"/>
    <sheet name="ВР 851-земля" sheetId="70" r:id="rId9"/>
    <sheet name="ВР 852" sheetId="73" r:id="rId10"/>
    <sheet name="ВР 853" sheetId="7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b">#REF!</definedName>
    <definedName name="\l">#REF!</definedName>
    <definedName name="\p">#REF!</definedName>
    <definedName name="\s">#REF!</definedName>
    <definedName name="\ф">#REF!</definedName>
    <definedName name="_b">#REF!</definedName>
    <definedName name="_b_10">#REF!</definedName>
    <definedName name="_b_11">#REF!</definedName>
    <definedName name="_b_12">#REF!</definedName>
    <definedName name="_b_13">#REF!</definedName>
    <definedName name="_b_14">#REF!</definedName>
    <definedName name="_b_15">#REF!</definedName>
    <definedName name="_b_16">#REF!</definedName>
    <definedName name="_b_17">#REF!</definedName>
    <definedName name="_b_3">#REF!</definedName>
    <definedName name="_b_4">#REF!</definedName>
    <definedName name="_b_6">#REF!</definedName>
    <definedName name="_b_7">#REF!</definedName>
    <definedName name="_b_8">#REF!</definedName>
    <definedName name="_COM1">#REF!</definedName>
    <definedName name="_COM2">#REF!</definedName>
    <definedName name="_CPL1" localSheetId="6">'[1]Сводная смета'!#REF!</definedName>
    <definedName name="_CPL1" localSheetId="8">'[1]Сводная смета'!#REF!</definedName>
    <definedName name="_CPL1" localSheetId="10">'[1]Сводная смета'!#REF!</definedName>
    <definedName name="_CPL1" localSheetId="2">'[1]Сводная смета'!#REF!</definedName>
    <definedName name="_CPL1">'[1]Сводная смета'!#REF!</definedName>
    <definedName name="_CPL2" localSheetId="6">'[1]Сводная смета'!#REF!</definedName>
    <definedName name="_CPL2" localSheetId="8">'[1]Сводная смета'!#REF!</definedName>
    <definedName name="_CPL2" localSheetId="10">'[1]Сводная смета'!#REF!</definedName>
    <definedName name="_CPL2" localSheetId="2">'[1]Сводная смета'!#REF!</definedName>
    <definedName name="_CPL2">'[1]Сводная смета'!#REF!</definedName>
    <definedName name="_FPL1" localSheetId="6">'[2]Сводная смета УГМС'!#REF!</definedName>
    <definedName name="_FPL1" localSheetId="8">'[2]Сводная смета УГМС'!#REF!</definedName>
    <definedName name="_FPL1" localSheetId="10">'[2]Сводная смета УГМС'!#REF!</definedName>
    <definedName name="_FPL1" localSheetId="2">'[2]Сводная смета УГМС'!#REF!</definedName>
    <definedName name="_FPL1">'[2]Сводная смета УГМС'!#REF!</definedName>
    <definedName name="_l">#REF!</definedName>
    <definedName name="_l_10">#REF!</definedName>
    <definedName name="_l_11">#REF!</definedName>
    <definedName name="_l_12">#REF!</definedName>
    <definedName name="_l_13">#REF!</definedName>
    <definedName name="_l_14">#REF!</definedName>
    <definedName name="_l_15">#REF!</definedName>
    <definedName name="_l_16">#REF!</definedName>
    <definedName name="_l_17">#REF!</definedName>
    <definedName name="_l_3">#REF!</definedName>
    <definedName name="_l_4">#REF!</definedName>
    <definedName name="_l_6">#REF!</definedName>
    <definedName name="_l_7">#REF!</definedName>
    <definedName name="_l_8">#REF!</definedName>
    <definedName name="_LAB10">#REF!</definedName>
    <definedName name="_LAB2">#REF!</definedName>
    <definedName name="_LAB3">#REF!</definedName>
    <definedName name="_LAB4">#REF!</definedName>
    <definedName name="_LAB5">#REF!</definedName>
    <definedName name="_LAB50">#REF!</definedName>
    <definedName name="_LAB51">#REF!</definedName>
    <definedName name="_LAB52">#REF!</definedName>
    <definedName name="_LAB53">#REF!</definedName>
    <definedName name="_LAB6">#REF!</definedName>
    <definedName name="_LAB7">#REF!</definedName>
    <definedName name="_LAB8">#REF!</definedName>
    <definedName name="_MEN1">#REF!</definedName>
    <definedName name="_MEN12">#REF!</definedName>
    <definedName name="_MEN2">#REF!</definedName>
    <definedName name="_MEN3">#REF!</definedName>
    <definedName name="_MEN4">#REF!</definedName>
    <definedName name="_MEN6">#REF!</definedName>
    <definedName name="_MEN7">#REF!</definedName>
    <definedName name="_MEN8">#REF!</definedName>
    <definedName name="_MES1">#REF!</definedName>
    <definedName name="_p">#REF!</definedName>
    <definedName name="_p_10">#REF!</definedName>
    <definedName name="_p_11">#REF!</definedName>
    <definedName name="_p_12">#REF!</definedName>
    <definedName name="_p_13">#REF!</definedName>
    <definedName name="_p_14">#REF!</definedName>
    <definedName name="_p_15">#REF!</definedName>
    <definedName name="_p_16">#REF!</definedName>
    <definedName name="_p_17">#REF!</definedName>
    <definedName name="_p_3">#REF!</definedName>
    <definedName name="_p_4">#REF!</definedName>
    <definedName name="_p_6">#REF!</definedName>
    <definedName name="_p_7">#REF!</definedName>
    <definedName name="_p_8">#REF!</definedName>
    <definedName name="_RPL1" localSheetId="6">'[1]Сводная смета'!#REF!</definedName>
    <definedName name="_RPL1" localSheetId="8">'[1]Сводная смета'!#REF!</definedName>
    <definedName name="_RPL1" localSheetId="10">'[1]Сводная смета'!#REF!</definedName>
    <definedName name="_RPL1" localSheetId="2">'[1]Сводная смета'!#REF!</definedName>
    <definedName name="_RPL1">'[1]Сводная смета'!#REF!</definedName>
    <definedName name="_RPL2" localSheetId="6">'[1]Сводная смета'!#REF!</definedName>
    <definedName name="_RPL2" localSheetId="8">'[1]Сводная смета'!#REF!</definedName>
    <definedName name="_RPL2" localSheetId="10">'[1]Сводная смета'!#REF!</definedName>
    <definedName name="_RPL2" localSheetId="2">'[1]Сводная смета'!#REF!</definedName>
    <definedName name="_RPL2">'[1]Сводная смета'!#REF!</definedName>
    <definedName name="_RPL3" localSheetId="6">'[3]Сводная смета УГМС'!#REF!</definedName>
    <definedName name="_RPL3" localSheetId="8">'[3]Сводная смета УГМС'!#REF!</definedName>
    <definedName name="_RPL3" localSheetId="10">'[3]Сводная смета УГМС'!#REF!</definedName>
    <definedName name="_RPL3" localSheetId="2">'[3]Сводная смета УГМС'!#REF!</definedName>
    <definedName name="_RPL3">'[3]Сводная смета УГМС'!#REF!</definedName>
    <definedName name="_s">#REF!</definedName>
    <definedName name="_s_10">#REF!</definedName>
    <definedName name="_s_11">#REF!</definedName>
    <definedName name="_s_12">#REF!</definedName>
    <definedName name="_s_13">#REF!</definedName>
    <definedName name="_s_14">#REF!</definedName>
    <definedName name="_s_15">#REF!</definedName>
    <definedName name="_s_16">#REF!</definedName>
    <definedName name="_s_17">#REF!</definedName>
    <definedName name="_s_3">#REF!</definedName>
    <definedName name="_s_4">#REF!</definedName>
    <definedName name="_s_6">#REF!</definedName>
    <definedName name="_s_7">#REF!</definedName>
    <definedName name="_s_8">#REF!</definedName>
    <definedName name="_ф">#REF!</definedName>
    <definedName name="_ф_10">#REF!</definedName>
    <definedName name="_ф_11">#REF!</definedName>
    <definedName name="_ф_12">#REF!</definedName>
    <definedName name="_ф_13">#REF!</definedName>
    <definedName name="_ф_14">#REF!</definedName>
    <definedName name="_ф_15">#REF!</definedName>
    <definedName name="_ф_16">#REF!</definedName>
    <definedName name="_ф_17">#REF!</definedName>
    <definedName name="_ф_3">#REF!</definedName>
    <definedName name="_ф_4">#REF!</definedName>
    <definedName name="_ф_6">#REF!</definedName>
    <definedName name="_ф_7">#REF!</definedName>
    <definedName name="_ф_8">#REF!</definedName>
    <definedName name="_xlnm._FilterDatabase" localSheetId="5" hidden="1">'ВР 242-ИКТ'!$A$8:$M$249</definedName>
    <definedName name="_xlnm._FilterDatabase" localSheetId="6" hidden="1">'ВР 244'!$A$8:$K$293</definedName>
    <definedName name="_xlnm._FilterDatabase" localSheetId="0" hidden="1">'Проект бюджетной сметы'!$A$10:$BJ$58</definedName>
    <definedName name="COM1_10">#REF!</definedName>
    <definedName name="COM1_11">#REF!</definedName>
    <definedName name="COM1_12">#REF!</definedName>
    <definedName name="COM1_13">#REF!</definedName>
    <definedName name="COM1_14">#REF!</definedName>
    <definedName name="COM1_15">#REF!</definedName>
    <definedName name="COM1_16">#REF!</definedName>
    <definedName name="COM1_17">#REF!</definedName>
    <definedName name="COM1_3">#REF!</definedName>
    <definedName name="COM1_4">#REF!</definedName>
    <definedName name="COM1_6">#REF!</definedName>
    <definedName name="COM1_7">#REF!</definedName>
    <definedName name="COM1_8">#REF!</definedName>
    <definedName name="COM2_10">#REF!</definedName>
    <definedName name="COM2_11">#REF!</definedName>
    <definedName name="COM2_12">#REF!</definedName>
    <definedName name="COM2_13">#REF!</definedName>
    <definedName name="COM2_14">#REF!</definedName>
    <definedName name="COM2_15">#REF!</definedName>
    <definedName name="COM2_16">#REF!</definedName>
    <definedName name="COM2_17">#REF!</definedName>
    <definedName name="COM2_3">#REF!</definedName>
    <definedName name="COM2_4">#REF!</definedName>
    <definedName name="COM2_6">#REF!</definedName>
    <definedName name="COM2_7">#REF!</definedName>
    <definedName name="COM2_8">#REF!</definedName>
    <definedName name="Excel_BuiltIn_Criteria">#REF!</definedName>
    <definedName name="Excel_BuiltIn_Criteria_10">#REF!</definedName>
    <definedName name="Excel_BuiltIn_Criteria_11">#REF!</definedName>
    <definedName name="Excel_BuiltIn_Criteria_12">#REF!</definedName>
    <definedName name="Excel_BuiltIn_Criteria_13">#REF!</definedName>
    <definedName name="Excel_BuiltIn_Criteria_14">#REF!</definedName>
    <definedName name="Excel_BuiltIn_Criteria_15">#REF!</definedName>
    <definedName name="Excel_BuiltIn_Criteria_16">#REF!</definedName>
    <definedName name="Excel_BuiltIn_Criteria_17">#REF!</definedName>
    <definedName name="Excel_BuiltIn_Criteria_3">#REF!</definedName>
    <definedName name="Excel_BuiltIn_Criteria_4">#REF!</definedName>
    <definedName name="Excel_BuiltIn_Criteria_6">#REF!</definedName>
    <definedName name="Excel_BuiltIn_Criteria_7">#REF!</definedName>
    <definedName name="Excel_BuiltIn_Criteria_8">#REF!</definedName>
    <definedName name="Excel_BuiltIn_Database">#REF!</definedName>
    <definedName name="Excel_BuiltIn_Database_10">#REF!</definedName>
    <definedName name="Excel_BuiltIn_Database_11">#REF!</definedName>
    <definedName name="Excel_BuiltIn_Database_12">#REF!</definedName>
    <definedName name="Excel_BuiltIn_Database_13">#REF!</definedName>
    <definedName name="Excel_BuiltIn_Database_14">#REF!</definedName>
    <definedName name="Excel_BuiltIn_Database_15">#REF!</definedName>
    <definedName name="Excel_BuiltIn_Database_16">#REF!</definedName>
    <definedName name="Excel_BuiltIn_Database_17">#REF!</definedName>
    <definedName name="Excel_BuiltIn_Database_3">#REF!</definedName>
    <definedName name="Excel_BuiltIn_Database_4">#REF!</definedName>
    <definedName name="Excel_BuiltIn_Database_6">#REF!</definedName>
    <definedName name="Excel_BuiltIn_Database_7">#REF!</definedName>
    <definedName name="Excel_BuiltIn_Database_8">#REF!</definedName>
    <definedName name="Excel_BuiltIn_Extract">#REF!</definedName>
    <definedName name="Excel_BuiltIn_Extract_10">#REF!</definedName>
    <definedName name="Excel_BuiltIn_Extract_11">#REF!</definedName>
    <definedName name="Excel_BuiltIn_Extract_12">#REF!</definedName>
    <definedName name="Excel_BuiltIn_Extract_13">#REF!</definedName>
    <definedName name="Excel_BuiltIn_Extract_14">#REF!</definedName>
    <definedName name="Excel_BuiltIn_Extract_15">#REF!</definedName>
    <definedName name="Excel_BuiltIn_Extract_16">#REF!</definedName>
    <definedName name="Excel_BuiltIn_Extract_17">#REF!</definedName>
    <definedName name="Excel_BuiltIn_Extract_3">#REF!</definedName>
    <definedName name="Excel_BuiltIn_Extract_4">#REF!</definedName>
    <definedName name="Excel_BuiltIn_Extract_6">#REF!</definedName>
    <definedName name="Excel_BuiltIn_Extract_7">#REF!</definedName>
    <definedName name="Excel_BuiltIn_Extract_8">#REF!</definedName>
    <definedName name="Excel_BuiltIn_Print_Area_12">#REF!</definedName>
    <definedName name="Excel_BuiltIn_Print_Titles_11">#REF!</definedName>
    <definedName name="Excel_BuiltIn_Print_Titles_12">#REF!</definedName>
    <definedName name="Excel_BuiltIn_Print_Titles_14">#REF!</definedName>
    <definedName name="Excel_BuiltIn_Print_Titles_6">#REF!</definedName>
    <definedName name="FPL1_12" localSheetId="6">'[4]Сводная смета УГМС'!#REF!</definedName>
    <definedName name="FPL1_12" localSheetId="8">'[4]Сводная смета УГМС'!#REF!</definedName>
    <definedName name="FPL1_12" localSheetId="10">'[4]Сводная смета УГМС'!#REF!</definedName>
    <definedName name="FPL1_12" localSheetId="2">'[4]Сводная смета УГМС'!#REF!</definedName>
    <definedName name="FPL1_12">'[4]Сводная смета УГМС'!#REF!</definedName>
    <definedName name="LAB10_10">#REF!</definedName>
    <definedName name="LAB10_11">#REF!</definedName>
    <definedName name="LAB10_12">#REF!</definedName>
    <definedName name="LAB10_13">#REF!</definedName>
    <definedName name="LAB10_14">#REF!</definedName>
    <definedName name="LAB10_15">#REF!</definedName>
    <definedName name="LAB10_16">#REF!</definedName>
    <definedName name="LAB10_17">#REF!</definedName>
    <definedName name="LAB10_3">#REF!</definedName>
    <definedName name="LAB10_4">#REF!</definedName>
    <definedName name="LAB10_6">#REF!</definedName>
    <definedName name="LAB10_7">#REF!</definedName>
    <definedName name="LAB10_8">#REF!</definedName>
    <definedName name="LAB2_10">#REF!</definedName>
    <definedName name="LAB2_11">#REF!</definedName>
    <definedName name="LAB2_12">#REF!</definedName>
    <definedName name="LAB2_13">#REF!</definedName>
    <definedName name="LAB2_14">#REF!</definedName>
    <definedName name="LAB2_15">#REF!</definedName>
    <definedName name="LAB2_16">#REF!</definedName>
    <definedName name="LAB2_17">#REF!</definedName>
    <definedName name="LAB2_3">#REF!</definedName>
    <definedName name="LAB2_4">#REF!</definedName>
    <definedName name="LAB2_6">#REF!</definedName>
    <definedName name="LAB2_7">#REF!</definedName>
    <definedName name="LAB2_8">#REF!</definedName>
    <definedName name="LAB3_10">#REF!</definedName>
    <definedName name="LAB3_11">#REF!</definedName>
    <definedName name="LAB3_12">#REF!</definedName>
    <definedName name="LAB3_13">#REF!</definedName>
    <definedName name="LAB3_14">#REF!</definedName>
    <definedName name="LAB3_15">#REF!</definedName>
    <definedName name="LAB3_16">#REF!</definedName>
    <definedName name="LAB3_17">#REF!</definedName>
    <definedName name="LAB3_3">#REF!</definedName>
    <definedName name="LAB3_4">#REF!</definedName>
    <definedName name="LAB3_6">#REF!</definedName>
    <definedName name="LAB3_7">#REF!</definedName>
    <definedName name="LAB3_8">#REF!</definedName>
    <definedName name="LAB4_10">#REF!</definedName>
    <definedName name="LAB4_11">#REF!</definedName>
    <definedName name="LAB4_12">#REF!</definedName>
    <definedName name="LAB4_13">#REF!</definedName>
    <definedName name="LAB4_14">#REF!</definedName>
    <definedName name="LAB4_15">#REF!</definedName>
    <definedName name="LAB4_16">#REF!</definedName>
    <definedName name="LAB4_17">#REF!</definedName>
    <definedName name="LAB4_3">#REF!</definedName>
    <definedName name="LAB4_4">#REF!</definedName>
    <definedName name="LAB4_6">#REF!</definedName>
    <definedName name="LAB4_7">#REF!</definedName>
    <definedName name="LAB4_8">#REF!</definedName>
    <definedName name="LAB5_10">#REF!</definedName>
    <definedName name="LAB5_11">#REF!</definedName>
    <definedName name="LAB5_12">#REF!</definedName>
    <definedName name="LAB5_13">#REF!</definedName>
    <definedName name="LAB5_14">#REF!</definedName>
    <definedName name="LAB5_15">#REF!</definedName>
    <definedName name="LAB5_16">#REF!</definedName>
    <definedName name="LAB5_17">#REF!</definedName>
    <definedName name="LAB5_3">#REF!</definedName>
    <definedName name="LAB5_4">#REF!</definedName>
    <definedName name="LAB5_6">#REF!</definedName>
    <definedName name="LAB5_7">#REF!</definedName>
    <definedName name="LAB5_8">#REF!</definedName>
    <definedName name="LAB50_10">#REF!</definedName>
    <definedName name="LAB50_11">#REF!</definedName>
    <definedName name="LAB50_12">#REF!</definedName>
    <definedName name="LAB50_13">#REF!</definedName>
    <definedName name="LAB50_14">#REF!</definedName>
    <definedName name="LAB50_15">#REF!</definedName>
    <definedName name="LAB50_16">#REF!</definedName>
    <definedName name="LAB50_17">#REF!</definedName>
    <definedName name="LAB50_3">#REF!</definedName>
    <definedName name="LAB50_4">#REF!</definedName>
    <definedName name="LAB50_6">#REF!</definedName>
    <definedName name="LAB50_7">#REF!</definedName>
    <definedName name="LAB50_8">#REF!</definedName>
    <definedName name="LAB51_10">#REF!</definedName>
    <definedName name="LAB51_11">#REF!</definedName>
    <definedName name="LAB51_12">#REF!</definedName>
    <definedName name="LAB51_13">#REF!</definedName>
    <definedName name="LAB51_14">#REF!</definedName>
    <definedName name="LAB51_15">#REF!</definedName>
    <definedName name="LAB51_16">#REF!</definedName>
    <definedName name="LAB51_17">#REF!</definedName>
    <definedName name="LAB51_3">#REF!</definedName>
    <definedName name="LAB51_4">#REF!</definedName>
    <definedName name="LAB51_6">#REF!</definedName>
    <definedName name="LAB51_7">#REF!</definedName>
    <definedName name="LAB51_8">#REF!</definedName>
    <definedName name="LAB52_10">#REF!</definedName>
    <definedName name="LAB52_11">#REF!</definedName>
    <definedName name="LAB52_12">#REF!</definedName>
    <definedName name="LAB52_13">#REF!</definedName>
    <definedName name="LAB52_14">#REF!</definedName>
    <definedName name="LAB52_15">#REF!</definedName>
    <definedName name="LAB52_16">#REF!</definedName>
    <definedName name="LAB52_17">#REF!</definedName>
    <definedName name="LAB52_3">#REF!</definedName>
    <definedName name="LAB52_4">#REF!</definedName>
    <definedName name="LAB52_6">#REF!</definedName>
    <definedName name="LAB52_7">#REF!</definedName>
    <definedName name="LAB52_8">#REF!</definedName>
    <definedName name="LAB53_10">#REF!</definedName>
    <definedName name="LAB53_11">#REF!</definedName>
    <definedName name="LAB53_12">#REF!</definedName>
    <definedName name="LAB53_13">#REF!</definedName>
    <definedName name="LAB53_14">#REF!</definedName>
    <definedName name="LAB53_15">#REF!</definedName>
    <definedName name="LAB53_16">#REF!</definedName>
    <definedName name="LAB53_17">#REF!</definedName>
    <definedName name="LAB53_3">#REF!</definedName>
    <definedName name="LAB53_4">#REF!</definedName>
    <definedName name="LAB53_6">#REF!</definedName>
    <definedName name="LAB53_7">#REF!</definedName>
    <definedName name="LAB53_8">#REF!</definedName>
    <definedName name="LAB6_10">#REF!</definedName>
    <definedName name="LAB6_11">#REF!</definedName>
    <definedName name="LAB6_12">#REF!</definedName>
    <definedName name="LAB6_13">#REF!</definedName>
    <definedName name="LAB6_14">#REF!</definedName>
    <definedName name="LAB6_15">#REF!</definedName>
    <definedName name="LAB6_16">#REF!</definedName>
    <definedName name="LAB6_17">#REF!</definedName>
    <definedName name="LAB6_3">#REF!</definedName>
    <definedName name="LAB6_4">#REF!</definedName>
    <definedName name="LAB6_6">#REF!</definedName>
    <definedName name="LAB6_7">#REF!</definedName>
    <definedName name="LAB6_8">#REF!</definedName>
    <definedName name="LAB7_10">#REF!</definedName>
    <definedName name="LAB7_11">#REF!</definedName>
    <definedName name="LAB7_12">#REF!</definedName>
    <definedName name="LAB7_13">#REF!</definedName>
    <definedName name="LAB7_14">#REF!</definedName>
    <definedName name="LAB7_15">#REF!</definedName>
    <definedName name="LAB7_16">#REF!</definedName>
    <definedName name="LAB7_17">#REF!</definedName>
    <definedName name="LAB7_3">#REF!</definedName>
    <definedName name="LAB7_4">#REF!</definedName>
    <definedName name="LAB7_6">#REF!</definedName>
    <definedName name="LAB7_7">#REF!</definedName>
    <definedName name="LAB7_8">#REF!</definedName>
    <definedName name="LAB8_10">#REF!</definedName>
    <definedName name="LAB8_11">#REF!</definedName>
    <definedName name="LAB8_12">#REF!</definedName>
    <definedName name="LAB8_13">#REF!</definedName>
    <definedName name="LAB8_14">#REF!</definedName>
    <definedName name="LAB8_15">#REF!</definedName>
    <definedName name="LAB8_16">#REF!</definedName>
    <definedName name="LAB8_17">#REF!</definedName>
    <definedName name="LAB8_3">#REF!</definedName>
    <definedName name="LAB8_4">#REF!</definedName>
    <definedName name="LAB8_6">#REF!</definedName>
    <definedName name="LAB8_7">#REF!</definedName>
    <definedName name="LAB8_8">#REF!</definedName>
    <definedName name="LIST" localSheetId="6">'[1]Сводная смета'!#REF!</definedName>
    <definedName name="LIST" localSheetId="8">'[1]Сводная смета'!#REF!</definedName>
    <definedName name="LIST" localSheetId="10">'[1]Сводная смета'!#REF!</definedName>
    <definedName name="LIST" localSheetId="2">'[1]Сводная смета'!#REF!</definedName>
    <definedName name="LIST">'[1]Сводная смета'!#REF!</definedName>
    <definedName name="MEN1_10">#REF!</definedName>
    <definedName name="MEN1_11">#REF!</definedName>
    <definedName name="MEN1_12">#REF!</definedName>
    <definedName name="MEN1_13">#REF!</definedName>
    <definedName name="MEN1_14">#REF!</definedName>
    <definedName name="MEN1_15">#REF!</definedName>
    <definedName name="MEN1_16">#REF!</definedName>
    <definedName name="MEN1_17">#REF!</definedName>
    <definedName name="MEN1_3">#REF!</definedName>
    <definedName name="MEN1_4">#REF!</definedName>
    <definedName name="MEN1_6">#REF!</definedName>
    <definedName name="MEN1_7">#REF!</definedName>
    <definedName name="MEN1_8">#REF!</definedName>
    <definedName name="MEN12_10">#REF!</definedName>
    <definedName name="MEN12_11">#REF!</definedName>
    <definedName name="MEN12_12">#REF!</definedName>
    <definedName name="MEN12_13">#REF!</definedName>
    <definedName name="MEN12_14">#REF!</definedName>
    <definedName name="MEN12_15">#REF!</definedName>
    <definedName name="MEN12_16">#REF!</definedName>
    <definedName name="MEN12_17">#REF!</definedName>
    <definedName name="MEN12_3">#REF!</definedName>
    <definedName name="MEN12_4">#REF!</definedName>
    <definedName name="MEN12_6">#REF!</definedName>
    <definedName name="MEN12_7">#REF!</definedName>
    <definedName name="MEN12_8">#REF!</definedName>
    <definedName name="MEN2_10">#REF!</definedName>
    <definedName name="MEN2_11">#REF!</definedName>
    <definedName name="MEN2_12">#REF!</definedName>
    <definedName name="MEN2_13">#REF!</definedName>
    <definedName name="MEN2_14">#REF!</definedName>
    <definedName name="MEN2_15">#REF!</definedName>
    <definedName name="MEN2_16">#REF!</definedName>
    <definedName name="MEN2_17">#REF!</definedName>
    <definedName name="MEN2_3">#REF!</definedName>
    <definedName name="MEN2_4">#REF!</definedName>
    <definedName name="MEN2_6">#REF!</definedName>
    <definedName name="MEN2_7">#REF!</definedName>
    <definedName name="MEN2_8">#REF!</definedName>
    <definedName name="MEN3_10">#REF!</definedName>
    <definedName name="MEN3_11">#REF!</definedName>
    <definedName name="MEN3_12">#REF!</definedName>
    <definedName name="MEN3_13">#REF!</definedName>
    <definedName name="MEN3_14">#REF!</definedName>
    <definedName name="MEN3_15">#REF!</definedName>
    <definedName name="MEN3_16">#REF!</definedName>
    <definedName name="MEN3_17">#REF!</definedName>
    <definedName name="MEN3_3">#REF!</definedName>
    <definedName name="MEN3_4">#REF!</definedName>
    <definedName name="MEN3_6">#REF!</definedName>
    <definedName name="MEN3_7">#REF!</definedName>
    <definedName name="MEN3_8">#REF!</definedName>
    <definedName name="MEN4_10">#REF!</definedName>
    <definedName name="MEN4_11">#REF!</definedName>
    <definedName name="MEN4_12">#REF!</definedName>
    <definedName name="MEN4_13">#REF!</definedName>
    <definedName name="MEN4_14">#REF!</definedName>
    <definedName name="MEN4_15">#REF!</definedName>
    <definedName name="MEN4_16">#REF!</definedName>
    <definedName name="MEN4_17">#REF!</definedName>
    <definedName name="MEN4_3">#REF!</definedName>
    <definedName name="MEN4_4">#REF!</definedName>
    <definedName name="MEN4_6">#REF!</definedName>
    <definedName name="MEN4_7">#REF!</definedName>
    <definedName name="MEN4_8">#REF!</definedName>
    <definedName name="MEN6_10">#REF!</definedName>
    <definedName name="MEN6_11">#REF!</definedName>
    <definedName name="MEN6_12">#REF!</definedName>
    <definedName name="MEN6_13">#REF!</definedName>
    <definedName name="MEN6_14">#REF!</definedName>
    <definedName name="MEN6_15">#REF!</definedName>
    <definedName name="MEN6_16">#REF!</definedName>
    <definedName name="MEN6_17">#REF!</definedName>
    <definedName name="MEN6_3">#REF!</definedName>
    <definedName name="MEN6_4">#REF!</definedName>
    <definedName name="MEN6_6">#REF!</definedName>
    <definedName name="MEN6_7">#REF!</definedName>
    <definedName name="MEN6_8">#REF!</definedName>
    <definedName name="MEN7_10">#REF!</definedName>
    <definedName name="MEN7_11">#REF!</definedName>
    <definedName name="MEN7_12">#REF!</definedName>
    <definedName name="MEN7_13">#REF!</definedName>
    <definedName name="MEN7_14">#REF!</definedName>
    <definedName name="MEN7_15">#REF!</definedName>
    <definedName name="MEN7_16">#REF!</definedName>
    <definedName name="MEN7_17">#REF!</definedName>
    <definedName name="MEN7_3">#REF!</definedName>
    <definedName name="MEN7_4">#REF!</definedName>
    <definedName name="MEN7_6">#REF!</definedName>
    <definedName name="MEN7_7">#REF!</definedName>
    <definedName name="MEN7_8">#REF!</definedName>
    <definedName name="MEN8_10">#REF!</definedName>
    <definedName name="MEN8_11">#REF!</definedName>
    <definedName name="MEN8_12">#REF!</definedName>
    <definedName name="MEN8_13">#REF!</definedName>
    <definedName name="MEN8_14">#REF!</definedName>
    <definedName name="MEN8_15">#REF!</definedName>
    <definedName name="MEN8_16">#REF!</definedName>
    <definedName name="MEN8_17">#REF!</definedName>
    <definedName name="MEN8_3">#REF!</definedName>
    <definedName name="MEN8_4">#REF!</definedName>
    <definedName name="MEN8_6">#REF!</definedName>
    <definedName name="MEN8_7">#REF!</definedName>
    <definedName name="MEN8_8">#REF!</definedName>
    <definedName name="MES1_10">#REF!</definedName>
    <definedName name="MES1_11">#REF!</definedName>
    <definedName name="MES1_12">#REF!</definedName>
    <definedName name="MES1_13">#REF!</definedName>
    <definedName name="MES1_14">#REF!</definedName>
    <definedName name="MES1_15">#REF!</definedName>
    <definedName name="MES1_16">#REF!</definedName>
    <definedName name="MES1_17">#REF!</definedName>
    <definedName name="MES1_3">#REF!</definedName>
    <definedName name="MES1_4">#REF!</definedName>
    <definedName name="MES1_6">#REF!</definedName>
    <definedName name="MES1_7">#REF!</definedName>
    <definedName name="MES1_8">#REF!</definedName>
    <definedName name="PPR">#REF!</definedName>
    <definedName name="PPR_10">#REF!</definedName>
    <definedName name="PPR_11">#REF!</definedName>
    <definedName name="PPR_12">#REF!</definedName>
    <definedName name="PPR_13">#REF!</definedName>
    <definedName name="PPR_14">#REF!</definedName>
    <definedName name="PPR_15">#REF!</definedName>
    <definedName name="PPR_16">#REF!</definedName>
    <definedName name="PPR_17">#REF!</definedName>
    <definedName name="PPR_3">#REF!</definedName>
    <definedName name="PPR_4">#REF!</definedName>
    <definedName name="PPR_6">#REF!</definedName>
    <definedName name="PPR_7">#REF!</definedName>
    <definedName name="PPR_8">#REF!</definedName>
    <definedName name="PRIZ">#REF!</definedName>
    <definedName name="PRIZ_10">#REF!</definedName>
    <definedName name="PRIZ_11">#REF!</definedName>
    <definedName name="PRIZ_12">#REF!</definedName>
    <definedName name="PRIZ_13">#REF!</definedName>
    <definedName name="PRIZ_14">#REF!</definedName>
    <definedName name="PRIZ_15">#REF!</definedName>
    <definedName name="PRIZ_16">#REF!</definedName>
    <definedName name="PRIZ_17">#REF!</definedName>
    <definedName name="PRIZ_3">#REF!</definedName>
    <definedName name="PRIZ_4">#REF!</definedName>
    <definedName name="PRIZ_6">#REF!</definedName>
    <definedName name="PRIZ_7">#REF!</definedName>
    <definedName name="PRIZ_8">#REF!</definedName>
    <definedName name="TAB">#REF!</definedName>
    <definedName name="TAB_10">#REF!</definedName>
    <definedName name="TAB_11">#REF!</definedName>
    <definedName name="TAB_12">#REF!</definedName>
    <definedName name="TAB_13">#REF!</definedName>
    <definedName name="TAB_14">#REF!</definedName>
    <definedName name="TAB_15">#REF!</definedName>
    <definedName name="TAB_16">#REF!</definedName>
    <definedName name="TAB_17">#REF!</definedName>
    <definedName name="TAB_3">#REF!</definedName>
    <definedName name="TAB_4">#REF!</definedName>
    <definedName name="TAB_6">#REF!</definedName>
    <definedName name="TAB_7">#REF!</definedName>
    <definedName name="TAB_8">#REF!</definedName>
    <definedName name="WIB">#REF!</definedName>
    <definedName name="WIB_10">#REF!</definedName>
    <definedName name="WIB_11">#REF!</definedName>
    <definedName name="WIB_12">#REF!</definedName>
    <definedName name="WIB_13">#REF!</definedName>
    <definedName name="WIB_14">#REF!</definedName>
    <definedName name="WIB_15">#REF!</definedName>
    <definedName name="WIB_16">#REF!</definedName>
    <definedName name="WIB_17">#REF!</definedName>
    <definedName name="WIB_3">#REF!</definedName>
    <definedName name="WIB_4">#REF!</definedName>
    <definedName name="WIB_6">#REF!</definedName>
    <definedName name="WIB_7">#REF!</definedName>
    <definedName name="WIB_8">#REF!</definedName>
    <definedName name="_xlnm.Database">#REF!</definedName>
    <definedName name="База_данных_ИМ">#REF!</definedName>
    <definedName name="База_данных_ИМ_10">#REF!</definedName>
    <definedName name="База_данных_ИМ_11">#REF!</definedName>
    <definedName name="База_данных_ИМ_12">#REF!</definedName>
    <definedName name="База_данных_ИМ_13">#REF!</definedName>
    <definedName name="База_данных_ИМ_14">#REF!</definedName>
    <definedName name="База_данных_ИМ_15">#REF!</definedName>
    <definedName name="База_данных_ИМ_16">#REF!</definedName>
    <definedName name="База_данных_ИМ_17">#REF!</definedName>
    <definedName name="База_данных_ИМ_3">#REF!</definedName>
    <definedName name="База_данных_ИМ_4">#REF!</definedName>
    <definedName name="База_данных_ИМ_6">#REF!</definedName>
    <definedName name="База_данных_ИМ_7">#REF!</definedName>
    <definedName name="База_данных_ИМ_8">#REF!</definedName>
    <definedName name="Е14" localSheetId="6">[5]list!#REF!</definedName>
    <definedName name="Е14" localSheetId="8">[5]list!#REF!</definedName>
    <definedName name="Е14" localSheetId="10">[5]list!#REF!</definedName>
    <definedName name="Е14" localSheetId="2">[5]list!#REF!</definedName>
    <definedName name="Е14">[5]list!#REF!</definedName>
    <definedName name="Извлечение_ИМ">#REF!</definedName>
    <definedName name="Извлечение_ИМ_10">#REF!</definedName>
    <definedName name="Извлечение_ИМ_11">#REF!</definedName>
    <definedName name="Извлечение_ИМ_12">#REF!</definedName>
    <definedName name="Извлечение_ИМ_13">#REF!</definedName>
    <definedName name="Извлечение_ИМ_14">#REF!</definedName>
    <definedName name="Извлечение_ИМ_15">#REF!</definedName>
    <definedName name="Извлечение_ИМ_16">#REF!</definedName>
    <definedName name="Извлечение_ИМ_17">#REF!</definedName>
    <definedName name="Извлечение_ИМ_3">#REF!</definedName>
    <definedName name="Извлечение_ИМ_4">#REF!</definedName>
    <definedName name="Извлечение_ИМ_6">#REF!</definedName>
    <definedName name="Извлечение_ИМ_7">#REF!</definedName>
    <definedName name="Извлечение_ИМ_8">#REF!</definedName>
    <definedName name="_xlnm.Extract">#REF!</definedName>
    <definedName name="Иное">#REF!</definedName>
    <definedName name="Иноее">#REF!</definedName>
    <definedName name="_xlnm.Criteria">#REF!</definedName>
    <definedName name="Критерии_ИМ">#REF!</definedName>
    <definedName name="Критерии_ИМ_10">#REF!</definedName>
    <definedName name="Критерии_ИМ_11">#REF!</definedName>
    <definedName name="Критерии_ИМ_12">#REF!</definedName>
    <definedName name="Критерии_ИМ_13">#REF!</definedName>
    <definedName name="Критерии_ИМ_14">#REF!</definedName>
    <definedName name="Критерии_ИМ_15">#REF!</definedName>
    <definedName name="Критерии_ИМ_16">#REF!</definedName>
    <definedName name="Критерии_ИМ_17">#REF!</definedName>
    <definedName name="Критерии_ИМ_3">#REF!</definedName>
    <definedName name="Критерии_ИМ_4">#REF!</definedName>
    <definedName name="Критерии_ИМ_6">#REF!</definedName>
    <definedName name="Критерии_ИМ_7">#REF!</definedName>
    <definedName name="Критерии_ИМ_8">#REF!</definedName>
    <definedName name="_xlnm.Print_Area" localSheetId="4">'ВР 122-Выплаты матерям'!$A$1:$M$17</definedName>
    <definedName name="_xlnm.Print_Area" localSheetId="3">'ВР 122-Командирования'!$A$1:$AA$47</definedName>
    <definedName name="_xlnm.Print_Area" localSheetId="5">'ВР 242-ИКТ'!$A$1:$M$259</definedName>
    <definedName name="_xlnm.Print_Area" localSheetId="6">'ВР 244'!$A$1:$K$303</definedName>
    <definedName name="_xlnm.Print_Area" localSheetId="8">'ВР 851-земля'!$A$1:$W$57</definedName>
    <definedName name="_xlnm.Print_Area" localSheetId="7">'ВР 851-имущество'!$A$1:$I$54</definedName>
    <definedName name="_xlnm.Print_Area" localSheetId="9">'ВР 852'!$A$1:$G$21</definedName>
    <definedName name="_xlnm.Print_Area" localSheetId="10">'ВР 853'!$A$1:$G$24</definedName>
    <definedName name="_xlnm.Print_Area" localSheetId="0">'Проект бюджетной сметы'!$A$1:$P$68</definedName>
    <definedName name="_xlnm.Print_Area" localSheetId="1">Транспорт!$A$1:$H$61</definedName>
    <definedName name="_xlnm.Print_Area" localSheetId="2">'Численность и ФОТ'!$A$1:$I$48</definedName>
    <definedName name="ооо" localSheetId="6">[6]ST2000LOT!#REF!</definedName>
    <definedName name="ооо" localSheetId="8">[6]ST2000LOT!#REF!</definedName>
    <definedName name="ооо" localSheetId="10">[6]ST2000LOT!#REF!</definedName>
    <definedName name="ооо" localSheetId="2">[6]ST2000LOT!#REF!</definedName>
    <definedName name="ооо">[6]ST2000LOT!#REF!</definedName>
    <definedName name="р" localSheetId="6">#REF!</definedName>
    <definedName name="р" localSheetId="8">#REF!</definedName>
    <definedName name="р" localSheetId="10">#REF!</definedName>
    <definedName name="р" localSheetId="2">#REF!</definedName>
    <definedName name="р">#REF!</definedName>
    <definedName name="р_10" localSheetId="6">#REF!</definedName>
    <definedName name="р_10" localSheetId="8">#REF!</definedName>
    <definedName name="р_10" localSheetId="10">#REF!</definedName>
    <definedName name="р_10" localSheetId="2">#REF!</definedName>
    <definedName name="р_10">#REF!</definedName>
    <definedName name="р_11" localSheetId="6">#REF!</definedName>
    <definedName name="р_11" localSheetId="8">#REF!</definedName>
    <definedName name="р_11" localSheetId="10">#REF!</definedName>
    <definedName name="р_11" localSheetId="2">#REF!</definedName>
    <definedName name="р_11">#REF!</definedName>
    <definedName name="р_12" localSheetId="6">#REF!</definedName>
    <definedName name="р_12" localSheetId="8">#REF!</definedName>
    <definedName name="р_12" localSheetId="10">#REF!</definedName>
    <definedName name="р_12" localSheetId="2">#REF!</definedName>
    <definedName name="р_12">#REF!</definedName>
    <definedName name="р_13" localSheetId="6">#REF!</definedName>
    <definedName name="р_13" localSheetId="8">#REF!</definedName>
    <definedName name="р_13" localSheetId="10">#REF!</definedName>
    <definedName name="р_13" localSheetId="2">#REF!</definedName>
    <definedName name="р_13">#REF!</definedName>
    <definedName name="р_14" localSheetId="6">#REF!</definedName>
    <definedName name="р_14" localSheetId="8">#REF!</definedName>
    <definedName name="р_14" localSheetId="10">#REF!</definedName>
    <definedName name="р_14" localSheetId="2">#REF!</definedName>
    <definedName name="р_14">#REF!</definedName>
    <definedName name="р_15" localSheetId="6">#REF!</definedName>
    <definedName name="р_15" localSheetId="8">#REF!</definedName>
    <definedName name="р_15" localSheetId="10">#REF!</definedName>
    <definedName name="р_15" localSheetId="2">#REF!</definedName>
    <definedName name="р_15">#REF!</definedName>
    <definedName name="р_16" localSheetId="6">#REF!</definedName>
    <definedName name="р_16" localSheetId="8">#REF!</definedName>
    <definedName name="р_16" localSheetId="10">#REF!</definedName>
    <definedName name="р_16" localSheetId="2">#REF!</definedName>
    <definedName name="р_16">#REF!</definedName>
    <definedName name="р_17" localSheetId="6">#REF!</definedName>
    <definedName name="р_17" localSheetId="8">#REF!</definedName>
    <definedName name="р_17" localSheetId="10">#REF!</definedName>
    <definedName name="р_17" localSheetId="2">#REF!</definedName>
    <definedName name="р_17">#REF!</definedName>
    <definedName name="р_3" localSheetId="6">#REF!</definedName>
    <definedName name="р_3" localSheetId="8">#REF!</definedName>
    <definedName name="р_3" localSheetId="10">#REF!</definedName>
    <definedName name="р_3" localSheetId="2">#REF!</definedName>
    <definedName name="р_3">#REF!</definedName>
    <definedName name="р_4" localSheetId="6">#REF!</definedName>
    <definedName name="р_4" localSheetId="8">#REF!</definedName>
    <definedName name="р_4" localSheetId="10">#REF!</definedName>
    <definedName name="р_4" localSheetId="2">#REF!</definedName>
    <definedName name="р_4">#REF!</definedName>
    <definedName name="р_6" localSheetId="6">#REF!</definedName>
    <definedName name="р_6" localSheetId="8">#REF!</definedName>
    <definedName name="р_6" localSheetId="10">#REF!</definedName>
    <definedName name="р_6" localSheetId="2">#REF!</definedName>
    <definedName name="р_6">#REF!</definedName>
    <definedName name="р_7" localSheetId="6">#REF!</definedName>
    <definedName name="р_7" localSheetId="8">#REF!</definedName>
    <definedName name="р_7" localSheetId="10">#REF!</definedName>
    <definedName name="р_7" localSheetId="2">#REF!</definedName>
    <definedName name="р_7">#REF!</definedName>
    <definedName name="р_8" localSheetId="6">#REF!</definedName>
    <definedName name="р_8" localSheetId="8">#REF!</definedName>
    <definedName name="р_8" localSheetId="10">#REF!</definedName>
    <definedName name="р_8" localSheetId="2">#REF!</definedName>
    <definedName name="р_8">#REF!</definedName>
    <definedName name="ЫСАМАП">#REF!</definedName>
    <definedName name="ЫСАМАП_10">#REF!</definedName>
    <definedName name="ЫСАМАП_11">#REF!</definedName>
    <definedName name="ЫСАМАП_12">#REF!</definedName>
    <definedName name="ЫСАМАП_13">#REF!</definedName>
    <definedName name="ЫСАМАП_14">#REF!</definedName>
    <definedName name="ЫСАМАП_15">#REF!</definedName>
    <definedName name="ЫСАМАП_16">#REF!</definedName>
    <definedName name="ЫСАМАП_17">#REF!</definedName>
    <definedName name="ЫСАМАП_3">#REF!</definedName>
    <definedName name="ЫСАМАП_4">#REF!</definedName>
    <definedName name="ЫСАМАП_6">#REF!</definedName>
    <definedName name="ЫСАМАП_7">#REF!</definedName>
    <definedName name="ЫСАМАП_8">#REF!</definedName>
  </definedNames>
  <calcPr calcId="145621"/>
</workbook>
</file>

<file path=xl/calcChain.xml><?xml version="1.0" encoding="utf-8"?>
<calcChain xmlns="http://schemas.openxmlformats.org/spreadsheetml/2006/main">
  <c r="O52" i="47" l="1"/>
  <c r="M52" i="47"/>
  <c r="K52" i="47"/>
  <c r="O50" i="47"/>
  <c r="M50" i="47"/>
  <c r="K50" i="47"/>
  <c r="O48" i="47"/>
  <c r="M48" i="47"/>
  <c r="K48" i="47"/>
  <c r="O33" i="47"/>
  <c r="M33" i="47"/>
  <c r="K33" i="47"/>
  <c r="O25" i="47"/>
  <c r="M25" i="47"/>
  <c r="K25" i="47"/>
  <c r="O58" i="47"/>
  <c r="M58" i="47"/>
  <c r="K58" i="47"/>
  <c r="O23" i="47"/>
  <c r="O22" i="47"/>
  <c r="O21" i="47"/>
  <c r="M23" i="47"/>
  <c r="M22" i="47"/>
  <c r="M21" i="47"/>
  <c r="K23" i="47"/>
  <c r="K22" i="47"/>
  <c r="K21" i="47"/>
  <c r="M14" i="47" l="1"/>
  <c r="O57" i="47"/>
  <c r="O56" i="47" s="1"/>
  <c r="O55" i="47" s="1"/>
  <c r="O54" i="47" s="1"/>
  <c r="O53" i="47" s="1"/>
  <c r="K57" i="47"/>
  <c r="K56" i="47" s="1"/>
  <c r="K55" i="47" s="1"/>
  <c r="K54" i="47" s="1"/>
  <c r="K53" i="47" s="1"/>
  <c r="M51" i="47"/>
  <c r="M49" i="47"/>
  <c r="K49" i="47"/>
  <c r="M24" i="47"/>
  <c r="O20" i="47"/>
  <c r="O19" i="47" s="1"/>
  <c r="I293" i="67"/>
  <c r="J293" i="67"/>
  <c r="K293" i="67"/>
  <c r="H293" i="67"/>
  <c r="B18" i="75"/>
  <c r="F18" i="75"/>
  <c r="D18" i="75"/>
  <c r="F15" i="73"/>
  <c r="O49" i="47" s="1"/>
  <c r="D15" i="73"/>
  <c r="B15" i="73"/>
  <c r="V51" i="70"/>
  <c r="T51" i="70"/>
  <c r="R51" i="70"/>
  <c r="P51" i="70"/>
  <c r="L51" i="70"/>
  <c r="G51" i="70"/>
  <c r="D51" i="70"/>
  <c r="H50" i="70"/>
  <c r="W50" i="70"/>
  <c r="W49" i="70"/>
  <c r="H49" i="70"/>
  <c r="H48" i="70"/>
  <c r="W48" i="70"/>
  <c r="V32" i="70"/>
  <c r="T32" i="70"/>
  <c r="R32" i="70"/>
  <c r="P32" i="70"/>
  <c r="L32" i="70"/>
  <c r="G32" i="70"/>
  <c r="D32" i="70"/>
  <c r="H31" i="70"/>
  <c r="W31" i="70"/>
  <c r="H30" i="70"/>
  <c r="W30" i="70"/>
  <c r="H29" i="70"/>
  <c r="W29" i="70"/>
  <c r="H10" i="70"/>
  <c r="W10" i="70"/>
  <c r="H11" i="70"/>
  <c r="W11" i="70"/>
  <c r="H12" i="70"/>
  <c r="W12" i="70"/>
  <c r="V13" i="70"/>
  <c r="T13" i="70"/>
  <c r="R13" i="70"/>
  <c r="P13" i="70"/>
  <c r="L13" i="70"/>
  <c r="G13" i="70"/>
  <c r="D13" i="70"/>
  <c r="W51" i="70"/>
  <c r="W32" i="70"/>
  <c r="H51" i="70"/>
  <c r="H32" i="70"/>
  <c r="H13" i="70"/>
  <c r="W13" i="70"/>
  <c r="E48" i="68"/>
  <c r="C48" i="68"/>
  <c r="B48" i="68"/>
  <c r="F47" i="68"/>
  <c r="I47" i="68"/>
  <c r="F46" i="68"/>
  <c r="I46" i="68"/>
  <c r="F45" i="68"/>
  <c r="I45" i="68"/>
  <c r="E30" i="68"/>
  <c r="C30" i="68"/>
  <c r="B30" i="68"/>
  <c r="F29" i="68"/>
  <c r="I29" i="68"/>
  <c r="F28" i="68"/>
  <c r="I28" i="68"/>
  <c r="F27" i="68"/>
  <c r="I27" i="68"/>
  <c r="F10" i="68"/>
  <c r="I10" i="68"/>
  <c r="F11" i="68"/>
  <c r="I11" i="68"/>
  <c r="F9" i="68"/>
  <c r="I9" i="68"/>
  <c r="E12" i="68"/>
  <c r="C12" i="68"/>
  <c r="B12" i="68"/>
  <c r="K232" i="67"/>
  <c r="J232" i="67"/>
  <c r="I232" i="67"/>
  <c r="H232" i="67"/>
  <c r="K228" i="67"/>
  <c r="J228" i="67"/>
  <c r="I228" i="67"/>
  <c r="H228" i="67"/>
  <c r="K224" i="67"/>
  <c r="J224" i="67"/>
  <c r="I224" i="67"/>
  <c r="H224" i="67"/>
  <c r="K220" i="67"/>
  <c r="J220" i="67"/>
  <c r="I220" i="67"/>
  <c r="H220" i="67"/>
  <c r="K216" i="67"/>
  <c r="J216" i="67"/>
  <c r="I216" i="67"/>
  <c r="H216" i="67"/>
  <c r="K212" i="67"/>
  <c r="J212" i="67"/>
  <c r="I212" i="67"/>
  <c r="H212" i="67"/>
  <c r="K208" i="67"/>
  <c r="J208" i="67"/>
  <c r="I208" i="67"/>
  <c r="H208" i="67"/>
  <c r="K204" i="67"/>
  <c r="J204" i="67"/>
  <c r="I204" i="67"/>
  <c r="H204" i="67"/>
  <c r="K200" i="67"/>
  <c r="J200" i="67"/>
  <c r="I200" i="67"/>
  <c r="H200" i="67"/>
  <c r="K196" i="67"/>
  <c r="J196" i="67"/>
  <c r="I196" i="67"/>
  <c r="H196" i="67"/>
  <c r="K192" i="67"/>
  <c r="J192" i="67"/>
  <c r="I192" i="67"/>
  <c r="H192" i="67"/>
  <c r="K188" i="67"/>
  <c r="J188" i="67"/>
  <c r="I188" i="67"/>
  <c r="H188" i="67"/>
  <c r="K184" i="67"/>
  <c r="J184" i="67"/>
  <c r="I184" i="67"/>
  <c r="H184" i="67"/>
  <c r="K180" i="67"/>
  <c r="J180" i="67"/>
  <c r="I180" i="67"/>
  <c r="H180" i="67"/>
  <c r="K176" i="67"/>
  <c r="J176" i="67"/>
  <c r="I176" i="67"/>
  <c r="H176" i="67"/>
  <c r="K172" i="67"/>
  <c r="J172" i="67"/>
  <c r="I172" i="67"/>
  <c r="H172" i="67"/>
  <c r="K168" i="67"/>
  <c r="J168" i="67"/>
  <c r="I168" i="67"/>
  <c r="H168" i="67"/>
  <c r="K164" i="67"/>
  <c r="J164" i="67"/>
  <c r="I164" i="67"/>
  <c r="H164" i="67"/>
  <c r="K160" i="67"/>
  <c r="J160" i="67"/>
  <c r="I160" i="67"/>
  <c r="H160" i="67"/>
  <c r="K156" i="67"/>
  <c r="J156" i="67"/>
  <c r="I156" i="67"/>
  <c r="H156" i="67"/>
  <c r="K152" i="67"/>
  <c r="J152" i="67"/>
  <c r="I152" i="67"/>
  <c r="H152" i="67"/>
  <c r="K148" i="67"/>
  <c r="J148" i="67"/>
  <c r="I148" i="67"/>
  <c r="H148" i="67"/>
  <c r="K144" i="67"/>
  <c r="J144" i="67"/>
  <c r="I144" i="67"/>
  <c r="H144" i="67"/>
  <c r="K140" i="67"/>
  <c r="J140" i="67"/>
  <c r="I140" i="67"/>
  <c r="H140" i="67"/>
  <c r="K136" i="67"/>
  <c r="J136" i="67"/>
  <c r="I136" i="67"/>
  <c r="H136" i="67"/>
  <c r="K132" i="67"/>
  <c r="J132" i="67"/>
  <c r="I132" i="67"/>
  <c r="H132" i="67"/>
  <c r="K128" i="67"/>
  <c r="J128" i="67"/>
  <c r="I128" i="67"/>
  <c r="H128" i="67"/>
  <c r="K124" i="67"/>
  <c r="J124" i="67"/>
  <c r="I124" i="67"/>
  <c r="H124" i="67"/>
  <c r="K120" i="67"/>
  <c r="J120" i="67"/>
  <c r="I120" i="67"/>
  <c r="H120" i="67"/>
  <c r="K116" i="67"/>
  <c r="J116" i="67"/>
  <c r="I116" i="67"/>
  <c r="H116" i="67"/>
  <c r="K112" i="67"/>
  <c r="J112" i="67"/>
  <c r="I112" i="67"/>
  <c r="H112" i="67"/>
  <c r="K108" i="67"/>
  <c r="J108" i="67"/>
  <c r="I108" i="67"/>
  <c r="H108" i="67"/>
  <c r="K104" i="67"/>
  <c r="J104" i="67"/>
  <c r="I104" i="67"/>
  <c r="H104" i="67"/>
  <c r="K100" i="67"/>
  <c r="J100" i="67"/>
  <c r="I100" i="67"/>
  <c r="H100" i="67"/>
  <c r="K96" i="67"/>
  <c r="J96" i="67"/>
  <c r="I96" i="67"/>
  <c r="H96" i="67"/>
  <c r="K92" i="67"/>
  <c r="J92" i="67"/>
  <c r="I92" i="67"/>
  <c r="H92" i="67"/>
  <c r="K88" i="67"/>
  <c r="J88" i="67"/>
  <c r="I88" i="67"/>
  <c r="H88" i="67"/>
  <c r="K84" i="67"/>
  <c r="J84" i="67"/>
  <c r="I84" i="67"/>
  <c r="H84" i="67"/>
  <c r="K80" i="67"/>
  <c r="J80" i="67"/>
  <c r="I80" i="67"/>
  <c r="H80" i="67"/>
  <c r="K76" i="67"/>
  <c r="J76" i="67"/>
  <c r="I76" i="67"/>
  <c r="H76" i="67"/>
  <c r="K72" i="67"/>
  <c r="J72" i="67"/>
  <c r="I72" i="67"/>
  <c r="H72" i="67"/>
  <c r="K68" i="67"/>
  <c r="J68" i="67"/>
  <c r="I68" i="67"/>
  <c r="H68" i="67"/>
  <c r="K64" i="67"/>
  <c r="J64" i="67"/>
  <c r="I64" i="67"/>
  <c r="H64" i="67"/>
  <c r="K60" i="67"/>
  <c r="J60" i="67"/>
  <c r="I60" i="67"/>
  <c r="H60" i="67"/>
  <c r="K56" i="67"/>
  <c r="J56" i="67"/>
  <c r="I56" i="67"/>
  <c r="H56" i="67"/>
  <c r="K52" i="67"/>
  <c r="J52" i="67"/>
  <c r="I52" i="67"/>
  <c r="H52" i="67"/>
  <c r="K48" i="67"/>
  <c r="J48" i="67"/>
  <c r="I48" i="67"/>
  <c r="H48" i="67"/>
  <c r="K44" i="67"/>
  <c r="J44" i="67"/>
  <c r="I44" i="67"/>
  <c r="H44" i="67"/>
  <c r="K40" i="67"/>
  <c r="J40" i="67"/>
  <c r="I40" i="67"/>
  <c r="H40" i="67"/>
  <c r="K36" i="67"/>
  <c r="J36" i="67"/>
  <c r="I36" i="67"/>
  <c r="H36" i="67"/>
  <c r="K32" i="67"/>
  <c r="J32" i="67"/>
  <c r="I32" i="67"/>
  <c r="H32" i="67"/>
  <c r="K28" i="67"/>
  <c r="J28" i="67"/>
  <c r="I28" i="67"/>
  <c r="H28" i="67"/>
  <c r="K24" i="67"/>
  <c r="J24" i="67"/>
  <c r="I24" i="67"/>
  <c r="H24" i="67"/>
  <c r="K20" i="67"/>
  <c r="J20" i="67"/>
  <c r="I20" i="67"/>
  <c r="H20" i="67"/>
  <c r="H16" i="67"/>
  <c r="I16" i="67"/>
  <c r="J16" i="67"/>
  <c r="K16" i="67"/>
  <c r="K12" i="67"/>
  <c r="J12" i="67"/>
  <c r="I12" i="67"/>
  <c r="H12" i="67"/>
  <c r="J249" i="65"/>
  <c r="M16" i="65"/>
  <c r="L16" i="65"/>
  <c r="K16" i="65"/>
  <c r="J16" i="65"/>
  <c r="M12" i="65"/>
  <c r="L12" i="65"/>
  <c r="K12" i="65"/>
  <c r="J12" i="65"/>
  <c r="K292" i="67"/>
  <c r="J292" i="67"/>
  <c r="I292" i="67"/>
  <c r="H292" i="67"/>
  <c r="K288" i="67"/>
  <c r="J288" i="67"/>
  <c r="I288" i="67"/>
  <c r="H288" i="67"/>
  <c r="K284" i="67"/>
  <c r="J284" i="67"/>
  <c r="I284" i="67"/>
  <c r="H284" i="67"/>
  <c r="K280" i="67"/>
  <c r="J280" i="67"/>
  <c r="I280" i="67"/>
  <c r="H280" i="67"/>
  <c r="K276" i="67"/>
  <c r="J276" i="67"/>
  <c r="I276" i="67"/>
  <c r="H276" i="67"/>
  <c r="K272" i="67"/>
  <c r="J272" i="67"/>
  <c r="I272" i="67"/>
  <c r="H272" i="67"/>
  <c r="K268" i="67"/>
  <c r="J268" i="67"/>
  <c r="I268" i="67"/>
  <c r="H268" i="67"/>
  <c r="K264" i="67"/>
  <c r="J264" i="67"/>
  <c r="I264" i="67"/>
  <c r="H264" i="67"/>
  <c r="K260" i="67"/>
  <c r="J260" i="67"/>
  <c r="I260" i="67"/>
  <c r="H260" i="67"/>
  <c r="K256" i="67"/>
  <c r="J256" i="67"/>
  <c r="I256" i="67"/>
  <c r="H256" i="67"/>
  <c r="K252" i="67"/>
  <c r="J252" i="67"/>
  <c r="I252" i="67"/>
  <c r="H252" i="67"/>
  <c r="K248" i="67"/>
  <c r="J248" i="67"/>
  <c r="I248" i="67"/>
  <c r="H248" i="67"/>
  <c r="K244" i="67"/>
  <c r="J244" i="67"/>
  <c r="I244" i="67"/>
  <c r="H244" i="67"/>
  <c r="K240" i="67"/>
  <c r="J240" i="67"/>
  <c r="I240" i="67"/>
  <c r="H240" i="67"/>
  <c r="K236" i="67"/>
  <c r="J236" i="67"/>
  <c r="I236" i="67"/>
  <c r="H236" i="67"/>
  <c r="M248" i="65"/>
  <c r="L248" i="65"/>
  <c r="K248" i="65"/>
  <c r="J248" i="65"/>
  <c r="M244" i="65"/>
  <c r="L244" i="65"/>
  <c r="K244" i="65"/>
  <c r="J244" i="65"/>
  <c r="M240" i="65"/>
  <c r="L240" i="65"/>
  <c r="K240" i="65"/>
  <c r="J240" i="65"/>
  <c r="M236" i="65"/>
  <c r="L236" i="65"/>
  <c r="K236" i="65"/>
  <c r="J236" i="65"/>
  <c r="J20" i="65"/>
  <c r="K20" i="65"/>
  <c r="L20" i="65"/>
  <c r="J24" i="65"/>
  <c r="K24" i="65"/>
  <c r="L24" i="65"/>
  <c r="J28" i="65"/>
  <c r="K28" i="65"/>
  <c r="L28" i="65"/>
  <c r="J32" i="65"/>
  <c r="K32" i="65"/>
  <c r="L32" i="65"/>
  <c r="J36" i="65"/>
  <c r="K36" i="65"/>
  <c r="L36" i="65"/>
  <c r="J40" i="65"/>
  <c r="K40" i="65"/>
  <c r="L40" i="65"/>
  <c r="J44" i="65"/>
  <c r="K44" i="65"/>
  <c r="L44" i="65"/>
  <c r="J48" i="65"/>
  <c r="K48" i="65"/>
  <c r="L48" i="65"/>
  <c r="J52" i="65"/>
  <c r="K52" i="65"/>
  <c r="L52" i="65"/>
  <c r="J56" i="65"/>
  <c r="K56" i="65"/>
  <c r="L56" i="65"/>
  <c r="J60" i="65"/>
  <c r="K60" i="65"/>
  <c r="L60" i="65"/>
  <c r="J64" i="65"/>
  <c r="K64" i="65"/>
  <c r="L64" i="65"/>
  <c r="J68" i="65"/>
  <c r="K68" i="65"/>
  <c r="L68" i="65"/>
  <c r="J72" i="65"/>
  <c r="K72" i="65"/>
  <c r="L72" i="65"/>
  <c r="J76" i="65"/>
  <c r="K76" i="65"/>
  <c r="L76" i="65"/>
  <c r="J80" i="65"/>
  <c r="K80" i="65"/>
  <c r="L80" i="65"/>
  <c r="J84" i="65"/>
  <c r="K84" i="65"/>
  <c r="L84" i="65"/>
  <c r="J88" i="65"/>
  <c r="K88" i="65"/>
  <c r="L88" i="65"/>
  <c r="J92" i="65"/>
  <c r="K92" i="65"/>
  <c r="L92" i="65"/>
  <c r="J96" i="65"/>
  <c r="K96" i="65"/>
  <c r="L96" i="65"/>
  <c r="J100" i="65"/>
  <c r="K100" i="65"/>
  <c r="L100" i="65"/>
  <c r="J104" i="65"/>
  <c r="K104" i="65"/>
  <c r="L104" i="65"/>
  <c r="J108" i="65"/>
  <c r="K108" i="65"/>
  <c r="L108" i="65"/>
  <c r="J112" i="65"/>
  <c r="K112" i="65"/>
  <c r="L112" i="65"/>
  <c r="J116" i="65"/>
  <c r="K116" i="65"/>
  <c r="L116" i="65"/>
  <c r="J120" i="65"/>
  <c r="K120" i="65"/>
  <c r="L120" i="65"/>
  <c r="J124" i="65"/>
  <c r="K124" i="65"/>
  <c r="L124" i="65"/>
  <c r="J128" i="65"/>
  <c r="K128" i="65"/>
  <c r="L128" i="65"/>
  <c r="J132" i="65"/>
  <c r="K132" i="65"/>
  <c r="L132" i="65"/>
  <c r="J136" i="65"/>
  <c r="K136" i="65"/>
  <c r="L136" i="65"/>
  <c r="J140" i="65"/>
  <c r="K140" i="65"/>
  <c r="L140" i="65"/>
  <c r="J144" i="65"/>
  <c r="K144" i="65"/>
  <c r="L144" i="65"/>
  <c r="J148" i="65"/>
  <c r="K148" i="65"/>
  <c r="L148" i="65"/>
  <c r="J152" i="65"/>
  <c r="K152" i="65"/>
  <c r="L152" i="65"/>
  <c r="J156" i="65"/>
  <c r="K156" i="65"/>
  <c r="L156" i="65"/>
  <c r="J160" i="65"/>
  <c r="K160" i="65"/>
  <c r="L160" i="65"/>
  <c r="J164" i="65"/>
  <c r="K164" i="65"/>
  <c r="L164" i="65"/>
  <c r="J168" i="65"/>
  <c r="K168" i="65"/>
  <c r="L168" i="65"/>
  <c r="J172" i="65"/>
  <c r="K172" i="65"/>
  <c r="L172" i="65"/>
  <c r="J176" i="65"/>
  <c r="K176" i="65"/>
  <c r="L176" i="65"/>
  <c r="J180" i="65"/>
  <c r="K180" i="65"/>
  <c r="L180" i="65"/>
  <c r="J184" i="65"/>
  <c r="K184" i="65"/>
  <c r="L184" i="65"/>
  <c r="J188" i="65"/>
  <c r="K188" i="65"/>
  <c r="L188" i="65"/>
  <c r="J192" i="65"/>
  <c r="K192" i="65"/>
  <c r="L192" i="65"/>
  <c r="J196" i="65"/>
  <c r="K196" i="65"/>
  <c r="L196" i="65"/>
  <c r="J200" i="65"/>
  <c r="K200" i="65"/>
  <c r="L200" i="65"/>
  <c r="J204" i="65"/>
  <c r="K204" i="65"/>
  <c r="L204" i="65"/>
  <c r="J208" i="65"/>
  <c r="K208" i="65"/>
  <c r="L208" i="65"/>
  <c r="J212" i="65"/>
  <c r="K212" i="65"/>
  <c r="L212" i="65"/>
  <c r="J216" i="65"/>
  <c r="K216" i="65"/>
  <c r="L216" i="65"/>
  <c r="J220" i="65"/>
  <c r="K220" i="65"/>
  <c r="L220" i="65"/>
  <c r="J224" i="65"/>
  <c r="K224" i="65"/>
  <c r="L224" i="65"/>
  <c r="J228" i="65"/>
  <c r="K228" i="65"/>
  <c r="L228" i="65"/>
  <c r="J232" i="65"/>
  <c r="K232" i="65"/>
  <c r="L232" i="65"/>
  <c r="M232" i="65"/>
  <c r="M228" i="65"/>
  <c r="M224" i="65"/>
  <c r="M220" i="65"/>
  <c r="M216" i="65"/>
  <c r="M212" i="65"/>
  <c r="M208" i="65"/>
  <c r="M204" i="65"/>
  <c r="M200" i="65"/>
  <c r="M196" i="65"/>
  <c r="M192" i="65"/>
  <c r="M188" i="65"/>
  <c r="M184" i="65"/>
  <c r="M180" i="65"/>
  <c r="M176" i="65"/>
  <c r="M172" i="65"/>
  <c r="M168" i="65"/>
  <c r="M164" i="65"/>
  <c r="M160" i="65"/>
  <c r="M156" i="65"/>
  <c r="M152" i="65"/>
  <c r="M148" i="65"/>
  <c r="M144" i="65"/>
  <c r="M140" i="65"/>
  <c r="M136" i="65"/>
  <c r="M132" i="65"/>
  <c r="M128" i="65"/>
  <c r="M124" i="65"/>
  <c r="M120" i="65"/>
  <c r="M116" i="65"/>
  <c r="M112" i="65"/>
  <c r="M108" i="65"/>
  <c r="M104" i="65"/>
  <c r="M100" i="65"/>
  <c r="M96" i="65"/>
  <c r="M92" i="65"/>
  <c r="M88" i="65"/>
  <c r="M84" i="65"/>
  <c r="M80" i="65"/>
  <c r="M76" i="65"/>
  <c r="M72" i="65"/>
  <c r="M68" i="65"/>
  <c r="M64" i="65"/>
  <c r="M60" i="65"/>
  <c r="M56" i="65"/>
  <c r="M52" i="65"/>
  <c r="M48" i="65"/>
  <c r="M44" i="65"/>
  <c r="M40" i="65"/>
  <c r="M36" i="65"/>
  <c r="M32" i="65"/>
  <c r="M28" i="65"/>
  <c r="M24" i="65"/>
  <c r="M20" i="65"/>
  <c r="H41" i="63"/>
  <c r="H40" i="63"/>
  <c r="H35" i="63"/>
  <c r="H34" i="63"/>
  <c r="H10" i="63"/>
  <c r="H27" i="63"/>
  <c r="K11" i="64"/>
  <c r="G11" i="64"/>
  <c r="M10" i="64"/>
  <c r="I10" i="64"/>
  <c r="I11" i="64"/>
  <c r="E10" i="64"/>
  <c r="C11" i="64"/>
  <c r="Z12" i="63"/>
  <c r="Z11" i="63"/>
  <c r="Z10" i="63"/>
  <c r="Q12" i="63"/>
  <c r="Q11" i="63"/>
  <c r="Q10" i="63"/>
  <c r="H12" i="63"/>
  <c r="H11" i="63"/>
  <c r="Z41" i="63"/>
  <c r="Z40" i="63"/>
  <c r="Z35" i="63"/>
  <c r="Z34" i="63"/>
  <c r="Z28" i="63"/>
  <c r="Z29" i="63"/>
  <c r="Z27" i="63"/>
  <c r="X22" i="63"/>
  <c r="Z13" i="63"/>
  <c r="Q41" i="63"/>
  <c r="Q40" i="63"/>
  <c r="Q35" i="63"/>
  <c r="Q34" i="63"/>
  <c r="Q28" i="63"/>
  <c r="Q29" i="63"/>
  <c r="Q27" i="63"/>
  <c r="O22" i="63"/>
  <c r="Q13" i="63"/>
  <c r="H28" i="63"/>
  <c r="H29" i="63"/>
  <c r="F22" i="63"/>
  <c r="I48" i="68"/>
  <c r="I30" i="68"/>
  <c r="F30" i="68"/>
  <c r="F48" i="68"/>
  <c r="M11" i="64"/>
  <c r="E11" i="64"/>
  <c r="I12" i="68"/>
  <c r="F12" i="68"/>
  <c r="K249" i="65"/>
  <c r="M249" i="65"/>
  <c r="L249" i="65"/>
  <c r="H13" i="63"/>
  <c r="K15" i="47"/>
  <c r="K14" i="47"/>
  <c r="M15" i="47"/>
  <c r="O15" i="47"/>
  <c r="O14" i="47"/>
  <c r="J15" i="47"/>
  <c r="J14" i="47"/>
  <c r="K20" i="47"/>
  <c r="K19" i="47" s="1"/>
  <c r="J20" i="47"/>
  <c r="J19" i="47"/>
  <c r="J24" i="47"/>
  <c r="J47" i="47"/>
  <c r="O47" i="47"/>
  <c r="M47" i="47"/>
  <c r="K47" i="47"/>
  <c r="J49" i="47"/>
  <c r="O51" i="47"/>
  <c r="K51" i="47"/>
  <c r="J51" i="47"/>
  <c r="M57" i="47"/>
  <c r="M56" i="47" s="1"/>
  <c r="M55" i="47" s="1"/>
  <c r="M54" i="47" s="1"/>
  <c r="M53" i="47" s="1"/>
  <c r="J57" i="47"/>
  <c r="J56" i="47"/>
  <c r="J55" i="47"/>
  <c r="J54" i="47"/>
  <c r="J53" i="47"/>
  <c r="O24" i="47"/>
  <c r="J46" i="47"/>
  <c r="J18" i="47"/>
  <c r="J13" i="47"/>
  <c r="J12" i="47"/>
  <c r="J11" i="47"/>
  <c r="K24" i="47"/>
  <c r="O46" i="47" l="1"/>
  <c r="O18" i="47" s="1"/>
  <c r="O13" i="47" s="1"/>
  <c r="O12" i="47" s="1"/>
  <c r="O11" i="47" s="1"/>
  <c r="K46" i="47"/>
  <c r="K18" i="47" s="1"/>
  <c r="K13" i="47" s="1"/>
  <c r="K12" i="47" s="1"/>
  <c r="K11" i="47" s="1"/>
  <c r="M46" i="47"/>
  <c r="M20" i="47"/>
  <c r="M19" i="47" s="1"/>
  <c r="M18" i="47" l="1"/>
  <c r="M13" i="47" s="1"/>
  <c r="M12" i="47" s="1"/>
  <c r="M11" i="47" s="1"/>
</calcChain>
</file>

<file path=xl/sharedStrings.xml><?xml version="1.0" encoding="utf-8"?>
<sst xmlns="http://schemas.openxmlformats.org/spreadsheetml/2006/main" count="1236" uniqueCount="288">
  <si>
    <t>КОСГУ</t>
  </si>
  <si>
    <t>Количество</t>
  </si>
  <si>
    <t>Назначение автомобиля</t>
  </si>
  <si>
    <t>Дата выпуска</t>
  </si>
  <si>
    <t>Техническое состояние автомобиля</t>
  </si>
  <si>
    <t>х</t>
  </si>
  <si>
    <t>Всего единиц автомобилей:</t>
  </si>
  <si>
    <t>Всего единиц водного транспорта:</t>
  </si>
  <si>
    <t>(подпись)</t>
  </si>
  <si>
    <t>Дата</t>
  </si>
  <si>
    <t>(наименование учреждения)</t>
  </si>
  <si>
    <t>Коды</t>
  </si>
  <si>
    <t>ГРБС</t>
  </si>
  <si>
    <t>384</t>
  </si>
  <si>
    <t>Общегосударственные вопросы</t>
  </si>
  <si>
    <t>169</t>
  </si>
  <si>
    <t>01</t>
  </si>
  <si>
    <t>13</t>
  </si>
  <si>
    <t>Закупка товаров, работ, услуг в сфере информационно-коммуникационных технологий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</si>
  <si>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</si>
  <si>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</si>
  <si>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</si>
  <si>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Исполнитель</t>
  </si>
  <si>
    <t>от  "___" ___________ 20 __ г.</t>
  </si>
  <si>
    <t>Наименование показателя</t>
  </si>
  <si>
    <t>9</t>
  </si>
  <si>
    <t>10</t>
  </si>
  <si>
    <t>11</t>
  </si>
  <si>
    <t>Получатель бюджетных средств</t>
  </si>
  <si>
    <t>Главный распорядитель бюджетных средств</t>
  </si>
  <si>
    <t>Единица измерения: руб.</t>
  </si>
  <si>
    <t>по ОКЕИ</t>
  </si>
  <si>
    <t>Иные бюджетные ассигнования</t>
  </si>
  <si>
    <t>на 2020 год</t>
  </si>
  <si>
    <t>на 2021 год</t>
  </si>
  <si>
    <t>221</t>
  </si>
  <si>
    <t>226</t>
  </si>
  <si>
    <t>310</t>
  </si>
  <si>
    <t>225</t>
  </si>
  <si>
    <t>на 2022 год</t>
  </si>
  <si>
    <t>04</t>
  </si>
  <si>
    <t>Другие общегосударственные вопросы</t>
  </si>
  <si>
    <t>раздела</t>
  </si>
  <si>
    <t>подраздела</t>
  </si>
  <si>
    <t>целевой статьи</t>
  </si>
  <si>
    <t>вида расходов</t>
  </si>
  <si>
    <t>Утверждено на текущий финансовый год</t>
  </si>
  <si>
    <t>ПРОЕКТ БЮДЖЕТНОЙ СМЕТЫ НА 2020-2022 ГГ.</t>
  </si>
  <si>
    <t>(расшифровка подписи)</t>
  </si>
  <si>
    <t>"</t>
  </si>
  <si>
    <t xml:space="preserve"> год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</si>
  <si>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</si>
  <si>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1230590000</t>
  </si>
  <si>
    <t>1230590012</t>
  </si>
  <si>
    <t>Иные выплаты персоналу учреждений, за исключением фонда оплаты труда</t>
  </si>
  <si>
    <t>1230590019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</si>
  <si>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</si>
  <si>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</si>
  <si>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320</t>
  </si>
  <si>
    <t>346</t>
  </si>
  <si>
    <t>353</t>
  </si>
  <si>
    <t xml:space="preserve"> Прочие несоциальные выплаты персоналу в денежной форме</t>
  </si>
  <si>
    <t>Государственная программа Российской Федерации "Охрана окружающей среды" на 2012 - 2020 годы / Подпрограмма "Гидрометеорология и мониторинг окружающей среды" / Основное мероприятие "Обеспечение выполнения государственных функций в сфере гидрометеорологии и мониторинга окружающей среды и смежных с ней областях" / Расходы на обеспечение функций государственных органов, в том числе территориальных органов</t>
  </si>
  <si>
    <t>Государственная программа Российской Федерации "Охрана окружающей среды" на 2012 - 2020 годы/Подпрограмма "Гидрометеорология и мониторинг окружающей среды"/Основное мероприятие "Обеспечение выполнения государственных функций в сфере гидрометеорологии и мониторинга окружающей среды и смежных с ней областях"/Расходы на выплаты по оплате труда работников территориальных органов</t>
  </si>
  <si>
    <t>ВСЕГО РАСХОДЫ ПБС</t>
  </si>
  <si>
    <t xml:space="preserve">Глава по БК </t>
  </si>
  <si>
    <t>Код ПБС</t>
  </si>
  <si>
    <t>Федеральная служба по гидрометеорологии и мониторингу окружающей среды</t>
  </si>
  <si>
    <t>КБК</t>
  </si>
  <si>
    <t>227</t>
  </si>
  <si>
    <t>347</t>
  </si>
  <si>
    <t>291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</si>
  <si>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</si>
  <si>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</si>
  <si>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292</t>
  </si>
  <si>
    <t>1230593969</t>
  </si>
  <si>
    <t>Социальная политика</t>
  </si>
  <si>
    <t>Охрана семьи и детства</t>
  </si>
  <si>
    <t>Государственная программа Российской Федерации "Охрана окружающей среды" / Подпрограмма "Гидрометеорология и мониторинг окружающей среды" / Основное мероприятие "Обеспечение выполнения государственных функций в сфере гидрометеорологии и мониторинга окружающей среды и смежных с ней областях" / 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</t>
  </si>
  <si>
    <t>Иные выплаты персоналу государственных (муниципальных) органов, за исключением фонда оплаты труда</t>
  </si>
  <si>
    <t>266</t>
  </si>
  <si>
    <t>ежемесячные компенсационные выплаты сотрудникам (работникам), находящимся в отпуске по уходу за ребенком до достижения им возраста 3 лет</t>
  </si>
  <si>
    <t>увеличение стоимости прочих материальных запасов однократного применения</t>
  </si>
  <si>
    <t>увеличение стоимости материальных запасов для целей капитальных вложений</t>
  </si>
  <si>
    <t>увеличение стоимости прочих оборотных запасов (материалов)</t>
  </si>
  <si>
    <t>увеличение стоимости горюче-смазочных материалов</t>
  </si>
  <si>
    <t>увеличение стоимости лекарственных препаратов и материалов, применяемых в медицинских целях</t>
  </si>
  <si>
    <t>увеличение стоимости основных средств</t>
  </si>
  <si>
    <t>страхование</t>
  </si>
  <si>
    <t>прочие работы, услуги</t>
  </si>
  <si>
    <t>работы, услуги по содержанию имущества</t>
  </si>
  <si>
    <t>коммунальные услуги</t>
  </si>
  <si>
    <t>транспортные услуги</t>
  </si>
  <si>
    <t>услуги связи</t>
  </si>
  <si>
    <t>увеличение стоимости нематериальных активов</t>
  </si>
  <si>
    <t>увеличение стоимости неисключительных прав на результаты интеллектуальной деятельности с определенным сроком полезного использования</t>
  </si>
  <si>
    <t>прочие несоциальные выплаты персоналу в денежной форме</t>
  </si>
  <si>
    <t>оплата работ, услуг: прочие</t>
  </si>
  <si>
    <t>(должность)</t>
  </si>
  <si>
    <t>Руководитель (уполномоченное лицо)</t>
  </si>
  <si>
    <t>(телефон)</t>
  </si>
  <si>
    <t>Наименование транспорта</t>
  </si>
  <si>
    <t>Балансовая стоимость, тыс. руб.</t>
  </si>
  <si>
    <t>001</t>
  </si>
  <si>
    <t>ВСЕГО</t>
  </si>
  <si>
    <t>100</t>
  </si>
  <si>
    <t>200</t>
  </si>
  <si>
    <t>№ п/п</t>
  </si>
  <si>
    <t>Остаточная стоимость,
тыс. руб. на 01.01.2019</t>
  </si>
  <si>
    <t>Справка о наличии транспорта на 2020 год</t>
  </si>
  <si>
    <t>Справка о наличии транспорта на 2021 год</t>
  </si>
  <si>
    <t>Справка о наличии транспорта на 2022 год</t>
  </si>
  <si>
    <t>(ФИО)</t>
  </si>
  <si>
    <t>( подпись)</t>
  </si>
  <si>
    <t>Руководитель (уполномоченое лицо)</t>
  </si>
  <si>
    <t>Количество единиц по штатному расписанию</t>
  </si>
  <si>
    <t>Фактическая численность/численность по штатному расписанию (%)</t>
  </si>
  <si>
    <t>Фонд оплаты труда (тыс. руб.)</t>
  </si>
  <si>
    <t>Среднемесячная з/п на 
1 работника, тыс. руб.</t>
  </si>
  <si>
    <t>АУП</t>
  </si>
  <si>
    <t>Рабочие специальности</t>
  </si>
  <si>
    <t>Всего</t>
  </si>
  <si>
    <t>Количество заместителей руководителя</t>
  </si>
  <si>
    <t>по штатному расписанию</t>
  </si>
  <si>
    <t>фактически</t>
  </si>
  <si>
    <t>…</t>
  </si>
  <si>
    <t>Сведения о численности персонала и заработной плате на 2020 год</t>
  </si>
  <si>
    <t>Сведения о численности персонала и заработной плате на 2021 год</t>
  </si>
  <si>
    <t xml:space="preserve">Фактическая численность на 01.06.2019 г. </t>
  </si>
  <si>
    <t>Форма 1-3</t>
  </si>
  <si>
    <t>Форма 1-2</t>
  </si>
  <si>
    <t>Форма 1-1</t>
  </si>
  <si>
    <t>Форма 2-1</t>
  </si>
  <si>
    <t>Форма 2-2</t>
  </si>
  <si>
    <t>Форма 2-3</t>
  </si>
  <si>
    <t>Сведения о численности персонала и заработной плате на 2022 год</t>
  </si>
  <si>
    <t>Объемы бюджетных ассигнований на осуществление иных выплат персоналу, за исключением фонда оплаты труда</t>
  </si>
  <si>
    <t>Направление командировок и цель проверки (расписать)</t>
  </si>
  <si>
    <t>ИТОГО</t>
  </si>
  <si>
    <t>x</t>
  </si>
  <si>
    <t>Количество дней</t>
  </si>
  <si>
    <t>Объем бюджетных ассигнований
тыс.руб.</t>
  </si>
  <si>
    <t>Компенсации работникам расходов по найму жилого помещения в период командирования, всего</t>
  </si>
  <si>
    <t>из них:
руководители</t>
  </si>
  <si>
    <t>Объем бюджетных ассигнований тыс.руб.</t>
  </si>
  <si>
    <t>Компенсации работникам расходов по проезду к месту командировки и обратно, всего</t>
  </si>
  <si>
    <t>Среднее количество выплат в год, ед.</t>
  </si>
  <si>
    <t xml:space="preserve">Выплата суточных при служебных командировках работникам организаций, финансируемых за счет средств федерального бюджета </t>
  </si>
  <si>
    <t>Выплата суточных в иностранной валюте и надбавок к суточным в иностранной валюте при служебных командировках на территории иностранных государств работников организаций, финансируемых за счет средств федерального бюджета</t>
  </si>
  <si>
    <t>Прочие несоциальные выплаты персоналу в денежной форме</t>
  </si>
  <si>
    <t>Транспортные услуги</t>
  </si>
  <si>
    <t>Оплата работ, услуг: прочие</t>
  </si>
  <si>
    <t>ИТОГО по ВР 122</t>
  </si>
  <si>
    <t>Направление командировок в 2020 году</t>
  </si>
  <si>
    <t>4</t>
  </si>
  <si>
    <t>5</t>
  </si>
  <si>
    <t>6</t>
  </si>
  <si>
    <t>7</t>
  </si>
  <si>
    <t>1</t>
  </si>
  <si>
    <t>Наименование показателя 
(КОСГУ 222)</t>
  </si>
  <si>
    <t>Расчет компенсации работникам расходов по найму жилого помещения в период командирования</t>
  </si>
  <si>
    <t>Расчет компенсации работникам расходов по проезду к месту командировки и обратно</t>
  </si>
  <si>
    <t>Код по КОСГУ</t>
  </si>
  <si>
    <t>Среднее количество выплат в год, ед</t>
  </si>
  <si>
    <t>3</t>
  </si>
  <si>
    <t>14</t>
  </si>
  <si>
    <t>Расчет иных выплат персоналу, за исключением фонда оплаты труда</t>
  </si>
  <si>
    <t>Направление командировок в 2021 году</t>
  </si>
  <si>
    <t>Направление командировок в 2022 году</t>
  </si>
  <si>
    <t>8</t>
  </si>
  <si>
    <t>12</t>
  </si>
  <si>
    <t>15</t>
  </si>
  <si>
    <t>Ежемесячные компенсационные выплаты сотрудникам (работникам), находящимся в отпуске по уходу за ребенком до достижения им возраста 3 лет</t>
  </si>
  <si>
    <t>2</t>
  </si>
  <si>
    <t>Итого:</t>
  </si>
  <si>
    <t>Наименование выплаты
(КОСГУ 266)</t>
  </si>
  <si>
    <t>Количество получателей выплаты, чел.</t>
  </si>
  <si>
    <t xml:space="preserve">Объем бюджетных ассигнований, тыс.руб.
</t>
  </si>
  <si>
    <t>Количество командировок</t>
  </si>
  <si>
    <t>Среднее количество человек в одной командировке</t>
  </si>
  <si>
    <t>Среднее количество дней в одной командировке</t>
  </si>
  <si>
    <t>Объем бюджетных ассигнований, тыс.руб.</t>
  </si>
  <si>
    <t>Размер выплаты на 1 сотрудника, тыс.руб.</t>
  </si>
  <si>
    <t>Средний размер выплаты на 1 сотрудника, руб.</t>
  </si>
  <si>
    <t>Средний размер выплаты на 1 сотрудника в 1 день, руб.</t>
  </si>
  <si>
    <t>Наименование выплаты
(КОСГУ 212)</t>
  </si>
  <si>
    <t>Наименование показателя
(КОСГУ 226)</t>
  </si>
  <si>
    <t>Наименование обьекта закупки</t>
  </si>
  <si>
    <t>Подгруппа нормативных затрат</t>
  </si>
  <si>
    <t>Товары, работы, услуги по ОКПД</t>
  </si>
  <si>
    <t>Дополнительный аналитический признак</t>
  </si>
  <si>
    <t>Мероприятие по информатизации</t>
  </si>
  <si>
    <t>Объем бюджетных ассигнований</t>
  </si>
  <si>
    <t>Наименование</t>
  </si>
  <si>
    <t>Код</t>
  </si>
  <si>
    <t>16</t>
  </si>
  <si>
    <t>17</t>
  </si>
  <si>
    <t>Итого по объекту закупки</t>
  </si>
  <si>
    <t>18</t>
  </si>
  <si>
    <t>19</t>
  </si>
  <si>
    <t>20</t>
  </si>
  <si>
    <t>21</t>
  </si>
  <si>
    <t>22</t>
  </si>
  <si>
    <t>23</t>
  </si>
  <si>
    <t>Код (класс, подкласс, группа)</t>
  </si>
  <si>
    <t>Год*</t>
  </si>
  <si>
    <t>Расчет объема бюджетных ассигнований на закупку товаров, работ и услуг в сфере информационно-коммуникационных технологий на 2020-2022 гг.</t>
  </si>
  <si>
    <t>ИТОГО по КБК</t>
  </si>
  <si>
    <t>Форма 4</t>
  </si>
  <si>
    <t>Форма 5</t>
  </si>
  <si>
    <t>Форма 3-1</t>
  </si>
  <si>
    <t>Форма 3-2</t>
  </si>
  <si>
    <t>Форма 3-3</t>
  </si>
  <si>
    <t>*Год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</si>
  <si>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Форма 6</t>
  </si>
  <si>
    <t>Расчет объема бюджетных ассигнований на закупку товаров, работ и услуг для обеспечения федеральных нужд на 2020-2022 гг.</t>
  </si>
  <si>
    <t>Код ОКТМО, по которому подлежит уплате сумма налога</t>
  </si>
  <si>
    <t>Среднегодовая стоимость имущества за налоговый период, руб</t>
  </si>
  <si>
    <t>Стоимость льготируемого имущества</t>
  </si>
  <si>
    <t>Код налоговой льготы (установленной в виде понижения налоговой ставки)</t>
  </si>
  <si>
    <t>Налоговая ставка, %</t>
  </si>
  <si>
    <t>в т.ч. недвижимое имущество</t>
  </si>
  <si>
    <t>код налоговой льготы</t>
  </si>
  <si>
    <t>сумма,  руб</t>
  </si>
  <si>
    <t>Кадастровый номер земельного участка</t>
  </si>
  <si>
    <t>Категория земель (код)</t>
  </si>
  <si>
    <t>Кадастровая стоимость (доля кадастровой стоимости) земельного участка, руб</t>
  </si>
  <si>
    <t>Налоговая база, руб</t>
  </si>
  <si>
    <t>Количество полных месяцев владения земельным участком в течение налогового периода</t>
  </si>
  <si>
    <t>Сумма исчисленного налога, руб</t>
  </si>
  <si>
    <t xml:space="preserve">Налоговая льгота в виде </t>
  </si>
  <si>
    <t>код</t>
  </si>
  <si>
    <t>сумма, руб</t>
  </si>
  <si>
    <t>Коэффициент Кв</t>
  </si>
  <si>
    <t>Коэффициент Кл</t>
  </si>
  <si>
    <t xml:space="preserve"> в виде снижения налоговой ставки
(п. 2 ст. 387 Кодекса)</t>
  </si>
  <si>
    <t>Объем принятых бюджетных обязательств Российской Федерации, подлежащих исполнению за пределами планового периода, тыс.руб.</t>
  </si>
  <si>
    <t>Размер выплаты на 1 сотрудника, руб.</t>
  </si>
  <si>
    <t>(наименование организации)</t>
  </si>
  <si>
    <t>Налоговая база, руб.</t>
  </si>
  <si>
    <t>Среднегодовая стоимость необлагаемого налогом имущества за налоговый период, руб.</t>
  </si>
  <si>
    <t>Код ОКТМО муниципального образования, на территории которого расположен земельный участок (доля земельного участка)</t>
  </si>
  <si>
    <t>Расчет объема бюджетных ассигнований на уплату налога на имущество на 2020 год</t>
  </si>
  <si>
    <t>Форма 7-1</t>
  </si>
  <si>
    <t>Форма 7-3</t>
  </si>
  <si>
    <t>Форма 7-2</t>
  </si>
  <si>
    <t>Расчет объема бюджетных ассигнований на уплату налога на имущество на 2021 год</t>
  </si>
  <si>
    <t>Расчет объема бюджетных ассигнований на уплату налога на имущество на 2022 год</t>
  </si>
  <si>
    <t xml:space="preserve"> Детализация расчета объема бюджетных ассигнований на уплату земельного налога на 2020 г.</t>
  </si>
  <si>
    <t>Доля налогоплательщика в праве на земельный участок</t>
  </si>
  <si>
    <t>Налоговая льгота в виде доли необлагаемой площади земельного участка (п. 2 ст. 387 Налогового кодекса Российской Федерации (далее - Кодекс)</t>
  </si>
  <si>
    <t>Количество полных месяцев использования льготы</t>
  </si>
  <si>
    <t xml:space="preserve"> в виде освобождения от налогообложения (п. 2 ст. 387 Кодекса)</t>
  </si>
  <si>
    <t xml:space="preserve"> в виде освобождения от налогообложения (ст. 395, ст. 7 Кодекса)</t>
  </si>
  <si>
    <t xml:space="preserve"> в виде уменьшения суммы налога (п. 2 ст. 387 Кодекса)</t>
  </si>
  <si>
    <t>Всего:</t>
  </si>
  <si>
    <t>Форма 8-1</t>
  </si>
  <si>
    <t>Форма 8-2</t>
  </si>
  <si>
    <t xml:space="preserve"> Детализация расчета объема бюджетных ассигнований на уплату земельного налога на 2021 г.</t>
  </si>
  <si>
    <t>Форма 8-3</t>
  </si>
  <si>
    <t xml:space="preserve"> Детализация расчета объема бюджетных ассигнований на уплату земельного налога на 2022 г.</t>
  </si>
  <si>
    <t>Наименование платежа</t>
  </si>
  <si>
    <t>Транспортный налог</t>
  </si>
  <si>
    <t>Государственные пошлины (в том числе уплата государственной пошлины учреждением-ответчиком по решению суда), сборы</t>
  </si>
  <si>
    <t>Штрафы, пени (в том числе за несвоевременную уплату налогов и сборов)</t>
  </si>
  <si>
    <t>Погашение задолженности по налогам, сборам и иным обязательным платежам (в том числе организацией-правопреемником)</t>
  </si>
  <si>
    <t>Иные налоги (включаемым в состав расходов) в бюджеты бюджетной системы Российской Федерации (за исключением расходов на уплату налога на имущество организаций и земельного налога)</t>
  </si>
  <si>
    <t>Расчет расходов на емесячные компенсационные выплаты сотрудникам (работникам), находящимся в отпуске по уходу за ребенком до достижения им возраста 3 лет на 2020-2022 гг.</t>
  </si>
  <si>
    <t>Расчет расходов на командировки и служебные разъезды на 2020 год</t>
  </si>
  <si>
    <t>Расчет расходов на командировки и служебные разъезды на 2021 год</t>
  </si>
  <si>
    <t>Расчет расходов на командировки и служебные разъезды на 2022 год</t>
  </si>
  <si>
    <t>Итого</t>
  </si>
  <si>
    <t>Налоги, сборы и обязательные платежи, уплачиваемые за пределами территории Российской Федерации, в иностранной валюте</t>
  </si>
  <si>
    <t>Объем бюджетных ассигнований на уплату прочих налогов, сборов на 2020-2022 гг.</t>
  </si>
  <si>
    <t>Форма 9</t>
  </si>
  <si>
    <t>Расходы на внесение денежных средств в качестве обеспечения заявок при проведении конкурсов и аукционов на 
поставку товаров, работ, услуг для государственных (муниципальных) нужд, в случаях, предусмотренных Федеральным законом от 5 апреля 2013 года № 44-ФЗ "О контрактной системе в сфере закупок товаров, работ, услуг для обеспечения государственных и муниципальных нужд"</t>
  </si>
  <si>
    <t>Расходы по возмещению ущерба гражданам и юридическим лицам, понесенного ими в результате отчуждения принадлежащего им имущества</t>
  </si>
  <si>
    <t>Плата за загрязнение окружающей среды</t>
  </si>
  <si>
    <t>Расходы на уплату консульских сборов</t>
  </si>
  <si>
    <t>Обязательные платежи и сборы, уплачиваемые за пределами территории Российской Федерации, в иностранной валюте</t>
  </si>
  <si>
    <t>Другие расходы</t>
  </si>
  <si>
    <t>Расходы на уплату штрафов (в том числе административных), пеней (в том числе за несвоевременную уплату налогов и сборов)</t>
  </si>
  <si>
    <t>Платежи в форме паевых, членских и иных взносов (за исключением взносов в международные организации)</t>
  </si>
  <si>
    <t>..</t>
  </si>
  <si>
    <t>Объем бюджетных ассигнований на уплату иных платежей по ВР 853 "" на 2020-2022 гг.</t>
  </si>
  <si>
    <t>Форма 10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</si>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</sst>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7" formatCode="_(* #,##0_);_(* \(#,##0\);_(* &quot;-&quot;_);_(@_)"/>
    <numFmt numFmtId="168" formatCode="0.0"/>
    <numFmt numFmtId="169" formatCode="#,##0.00000"/>
    <numFmt numFmtId="170" formatCode="_-* #,##0.00\ &quot;р.&quot;_-;\-* #,##0.00\ &quot;р.&quot;_-;_-* &quot;-&quot;??\ &quot;р.&quot;_-;_-@_-"/>
    <numFmt numFmtId="171" formatCode="_(&quot;р.&quot;* #,##0.00_);_(&quot;р.&quot;* \(#,##0.00\);_(&quot;р.&quot;* &quot;-&quot;??_);_(@_)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0"/>
      <name val="Tahoma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56"/>
      <name val="Cambria"/>
      <family val="2"/>
      <charset val="204"/>
    </font>
    <font>
      <b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8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7" fillId="3" borderId="0" applyNumberFormat="0" applyBorder="0" applyAlignment="0" applyProtection="0"/>
    <xf numFmtId="0" fontId="2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7" fillId="5" borderId="0" applyNumberFormat="0" applyBorder="0" applyAlignment="0" applyProtection="0"/>
    <xf numFmtId="0" fontId="2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7" fillId="7" borderId="0" applyNumberFormat="0" applyBorder="0" applyAlignment="0" applyProtection="0"/>
    <xf numFmtId="0" fontId="2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7" fillId="9" borderId="0" applyNumberFormat="0" applyBorder="0" applyAlignment="0" applyProtection="0"/>
    <xf numFmtId="0" fontId="2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7" fillId="5" borderId="0" applyNumberFormat="0" applyBorder="0" applyAlignment="0" applyProtection="0"/>
    <xf numFmtId="0" fontId="2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4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4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4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4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4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4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4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4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4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4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4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5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36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37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38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9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40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41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41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42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28" fillId="0" borderId="0"/>
    <xf numFmtId="0" fontId="33" fillId="0" borderId="0"/>
    <xf numFmtId="0" fontId="21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31" fillId="0" borderId="0"/>
    <xf numFmtId="0" fontId="3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1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5" fillId="0" borderId="0"/>
    <xf numFmtId="0" fontId="2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32" fillId="0" borderId="0"/>
    <xf numFmtId="0" fontId="32" fillId="0" borderId="0"/>
    <xf numFmtId="0" fontId="21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2" fillId="0" borderId="0"/>
    <xf numFmtId="0" fontId="2" fillId="0" borderId="0"/>
    <xf numFmtId="0" fontId="3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2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32" fillId="0" borderId="0"/>
    <xf numFmtId="0" fontId="21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31" fillId="0" borderId="0"/>
    <xf numFmtId="0" fontId="33" fillId="0" borderId="0"/>
    <xf numFmtId="0" fontId="33" fillId="0" borderId="0"/>
    <xf numFmtId="0" fontId="31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23" fillId="0" borderId="0"/>
    <xf numFmtId="0" fontId="21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1" fillId="0" borderId="0"/>
    <xf numFmtId="0" fontId="32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" fillId="0" borderId="0"/>
    <xf numFmtId="0" fontId="32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2" fillId="0" borderId="0"/>
    <xf numFmtId="0" fontId="21" fillId="0" borderId="0"/>
    <xf numFmtId="0" fontId="21" fillId="0" borderId="0"/>
    <xf numFmtId="0" fontId="32" fillId="0" borderId="0"/>
    <xf numFmtId="0" fontId="32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21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1" fillId="0" borderId="0"/>
    <xf numFmtId="0" fontId="3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1" fillId="0" borderId="0"/>
    <xf numFmtId="0" fontId="3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21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21" fillId="0" borderId="0"/>
    <xf numFmtId="0" fontId="33" fillId="0" borderId="0"/>
    <xf numFmtId="0" fontId="21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/>
    <xf numFmtId="0" fontId="23" fillId="0" borderId="0"/>
    <xf numFmtId="0" fontId="21" fillId="0" borderId="0" applyNumberFormat="0" applyFont="0" applyFill="0" applyBorder="0" applyAlignment="0" applyProtection="0">
      <alignment vertical="top"/>
    </xf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5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1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1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" fillId="23" borderId="7" applyNumberFormat="0" applyFont="0" applyAlignment="0" applyProtection="0"/>
    <xf numFmtId="0" fontId="21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33" fillId="23" borderId="7" applyNumberFormat="0" applyFont="0" applyAlignment="0" applyProtection="0"/>
    <xf numFmtId="0" fontId="21" fillId="23" borderId="7" applyNumberFormat="0" applyFont="0" applyAlignment="0" applyProtection="0"/>
    <xf numFmtId="0" fontId="27" fillId="23" borderId="7" applyNumberFormat="0" applyFon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3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</cellStyleXfs>
  <cellXfs count="251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right" vertical="center"/>
    </xf>
    <xf numFmtId="49" fontId="20" fillId="0" borderId="1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/>
    <xf numFmtId="49" fontId="24" fillId="0" borderId="10" xfId="2483" applyNumberFormat="1" applyFont="1" applyFill="1" applyBorder="1" applyAlignment="1" applyProtection="1">
      <alignment horizontal="center" vertical="center"/>
    </xf>
    <xf numFmtId="0" fontId="24" fillId="0" borderId="10" xfId="2483" applyNumberFormat="1" applyFont="1" applyFill="1" applyBorder="1" applyAlignment="1" applyProtection="1">
      <alignment horizontal="center" vertical="center"/>
    </xf>
    <xf numFmtId="49" fontId="22" fillId="0" borderId="10" xfId="2483" applyNumberFormat="1" applyFont="1" applyFill="1" applyBorder="1" applyAlignment="1" applyProtection="1">
      <alignment horizontal="center" vertical="center"/>
    </xf>
    <xf numFmtId="0" fontId="22" fillId="0" borderId="10" xfId="2483" applyNumberFormat="1" applyFont="1" applyFill="1" applyBorder="1" applyAlignment="1" applyProtection="1">
      <alignment horizontal="center" vertical="center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 textRotation="90" wrapText="1"/>
    </xf>
    <xf numFmtId="0" fontId="25" fillId="0" borderId="10" xfId="2483" applyNumberFormat="1" applyFont="1" applyFill="1" applyBorder="1" applyAlignment="1" applyProtection="1">
      <alignment horizontal="center" vertical="center" textRotation="90" wrapText="1"/>
    </xf>
    <xf numFmtId="4" fontId="22" fillId="0" borderId="10" xfId="2483" applyNumberFormat="1" applyFont="1" applyFill="1" applyBorder="1" applyAlignment="1" applyProtection="1">
      <alignment horizontal="center" vertical="center"/>
    </xf>
    <xf numFmtId="4" fontId="24" fillId="0" borderId="10" xfId="2483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right" wrapText="1"/>
    </xf>
    <xf numFmtId="0" fontId="26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4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/>
    </xf>
    <xf numFmtId="0" fontId="22" fillId="0" borderId="1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wrapText="1"/>
    </xf>
    <xf numFmtId="0" fontId="50" fillId="0" borderId="11" xfId="2482" applyFont="1" applyBorder="1" applyAlignment="1" applyProtection="1">
      <protection locked="0"/>
    </xf>
    <xf numFmtId="0" fontId="50" fillId="0" borderId="11" xfId="2482" applyFont="1" applyBorder="1" applyAlignment="1" applyProtection="1">
      <alignment horizontal="center"/>
      <protection locked="0"/>
    </xf>
    <xf numFmtId="0" fontId="51" fillId="0" borderId="0" xfId="2482" applyFont="1"/>
    <xf numFmtId="0" fontId="20" fillId="0" borderId="0" xfId="2482" applyFont="1" applyProtection="1"/>
    <xf numFmtId="0" fontId="20" fillId="0" borderId="0" xfId="2482" applyFont="1"/>
    <xf numFmtId="0" fontId="22" fillId="0" borderId="12" xfId="2482" applyFont="1" applyBorder="1" applyAlignment="1" applyProtection="1">
      <alignment horizontal="center" vertical="top"/>
      <protection locked="0"/>
    </xf>
    <xf numFmtId="0" fontId="22" fillId="0" borderId="0" xfId="2482" applyFont="1" applyBorder="1" applyAlignment="1" applyProtection="1">
      <alignment horizontal="center" vertical="top"/>
      <protection locked="0"/>
    </xf>
    <xf numFmtId="0" fontId="20" fillId="0" borderId="0" xfId="2482" applyFont="1" applyAlignment="1" applyProtection="1">
      <alignment wrapText="1"/>
    </xf>
    <xf numFmtId="0" fontId="50" fillId="0" borderId="11" xfId="2482" applyFont="1" applyBorder="1" applyAlignment="1" applyProtection="1">
      <alignment horizontal="center" wrapText="1"/>
      <protection locked="0"/>
    </xf>
    <xf numFmtId="14" fontId="20" fillId="0" borderId="0" xfId="2482" applyNumberFormat="1" applyFont="1" applyAlignment="1">
      <alignment horizontal="center"/>
    </xf>
    <xf numFmtId="0" fontId="20" fillId="0" borderId="0" xfId="2482" applyFont="1" applyAlignment="1" applyProtection="1">
      <alignment horizontal="right"/>
    </xf>
    <xf numFmtId="0" fontId="22" fillId="0" borderId="0" xfId="0" applyFont="1" applyBorder="1" applyAlignment="1">
      <alignment horizontal="center" vertical="top"/>
    </xf>
    <xf numFmtId="0" fontId="20" fillId="0" borderId="0" xfId="0" applyFont="1" applyFill="1"/>
    <xf numFmtId="168" fontId="50" fillId="0" borderId="0" xfId="2482" applyNumberFormat="1" applyFont="1" applyFill="1" applyBorder="1" applyAlignment="1" applyProtection="1">
      <alignment horizontal="center" vertical="center"/>
      <protection locked="0"/>
    </xf>
    <xf numFmtId="3" fontId="50" fillId="0" borderId="0" xfId="2481" applyNumberFormat="1" applyFont="1" applyFill="1" applyBorder="1" applyAlignment="1">
      <alignment horizontal="center" vertical="center"/>
    </xf>
    <xf numFmtId="1" fontId="50" fillId="0" borderId="0" xfId="2481" applyNumberFormat="1" applyFont="1" applyFill="1" applyBorder="1" applyAlignment="1" applyProtection="1">
      <alignment horizontal="center" vertical="center"/>
      <protection locked="0"/>
    </xf>
    <xf numFmtId="0" fontId="20" fillId="0" borderId="0" xfId="1563" applyFont="1" applyFill="1" applyBorder="1" applyAlignment="1">
      <alignment vertical="center" wrapText="1"/>
    </xf>
    <xf numFmtId="0" fontId="22" fillId="0" borderId="0" xfId="0" applyFont="1" applyBorder="1" applyAlignment="1">
      <alignment vertical="top"/>
    </xf>
    <xf numFmtId="0" fontId="20" fillId="0" borderId="0" xfId="0" applyFont="1" applyFill="1" applyAlignment="1"/>
    <xf numFmtId="0" fontId="20" fillId="0" borderId="0" xfId="0" applyFont="1" applyFill="1" applyAlignment="1">
      <alignment horizontal="right"/>
    </xf>
    <xf numFmtId="0" fontId="20" fillId="0" borderId="0" xfId="2481" applyFont="1" applyFill="1" applyBorder="1" applyAlignment="1">
      <alignment horizontal="center" vertical="top"/>
    </xf>
    <xf numFmtId="0" fontId="50" fillId="0" borderId="0" xfId="2481" applyFont="1" applyFill="1" applyBorder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20" fillId="0" borderId="10" xfId="2483" applyNumberFormat="1" applyFont="1" applyFill="1" applyBorder="1" applyAlignment="1" applyProtection="1">
      <alignment horizontal="center" vertical="center"/>
    </xf>
    <xf numFmtId="4" fontId="22" fillId="0" borderId="10" xfId="2483" applyNumberFormat="1" applyFont="1" applyFill="1" applyBorder="1" applyAlignment="1" applyProtection="1">
      <alignment horizontal="center" vertical="center" wrapText="1"/>
    </xf>
    <xf numFmtId="49" fontId="50" fillId="0" borderId="10" xfId="1182" applyNumberFormat="1" applyFont="1" applyFill="1" applyBorder="1" applyAlignment="1">
      <alignment horizontal="center" vertical="center" wrapText="1"/>
    </xf>
    <xf numFmtId="0" fontId="52" fillId="0" borderId="0" xfId="2481" applyFont="1" applyFill="1" applyBorder="1" applyAlignment="1">
      <alignment horizontal="center" vertical="top"/>
    </xf>
    <xf numFmtId="0" fontId="20" fillId="0" borderId="10" xfId="1211" applyNumberFormat="1" applyFont="1" applyFill="1" applyBorder="1" applyAlignment="1">
      <alignment horizontal="left" vertical="center" wrapText="1"/>
    </xf>
    <xf numFmtId="3" fontId="50" fillId="0" borderId="10" xfId="2481" applyNumberFormat="1" applyFont="1" applyFill="1" applyBorder="1" applyAlignment="1">
      <alignment horizontal="center" vertical="center"/>
    </xf>
    <xf numFmtId="3" fontId="50" fillId="0" borderId="0" xfId="2481" applyNumberFormat="1" applyFont="1" applyFill="1" applyBorder="1" applyAlignment="1">
      <alignment vertical="center"/>
    </xf>
    <xf numFmtId="4" fontId="24" fillId="0" borderId="10" xfId="2483" applyNumberFormat="1" applyFont="1" applyFill="1" applyBorder="1" applyAlignment="1" applyProtection="1">
      <alignment horizontal="center" vertical="center" wrapText="1"/>
    </xf>
    <xf numFmtId="0" fontId="50" fillId="0" borderId="0" xfId="2481" applyFont="1" applyFill="1" applyBorder="1" applyAlignment="1">
      <alignment horizontal="right" vertical="center"/>
    </xf>
    <xf numFmtId="0" fontId="19" fillId="0" borderId="0" xfId="1211" applyFont="1" applyFill="1" applyBorder="1" applyAlignment="1">
      <alignment horizontal="left" vertical="center" wrapText="1"/>
    </xf>
    <xf numFmtId="0" fontId="19" fillId="0" borderId="0" xfId="121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4" fontId="20" fillId="0" borderId="10" xfId="0" applyNumberFormat="1" applyFont="1" applyFill="1" applyBorder="1" applyAlignment="1">
      <alignment horizontal="center" vertical="center"/>
    </xf>
    <xf numFmtId="4" fontId="22" fillId="24" borderId="10" xfId="2483" applyNumberFormat="1" applyFont="1" applyFill="1" applyBorder="1" applyAlignment="1" applyProtection="1">
      <alignment horizontal="center" vertical="center" wrapText="1"/>
    </xf>
    <xf numFmtId="49" fontId="50" fillId="0" borderId="10" xfId="121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5" fillId="0" borderId="1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vertical="center" wrapText="1"/>
    </xf>
    <xf numFmtId="169" fontId="53" fillId="0" borderId="10" xfId="0" applyNumberFormat="1" applyFont="1" applyFill="1" applyBorder="1" applyAlignment="1">
      <alignment horizontal="center" vertical="center" wrapText="1"/>
    </xf>
    <xf numFmtId="169" fontId="55" fillId="0" borderId="10" xfId="0" applyNumberFormat="1" applyFont="1" applyFill="1" applyBorder="1" applyAlignment="1">
      <alignment horizontal="center" vertical="center" wrapText="1"/>
    </xf>
    <xf numFmtId="0" fontId="20" fillId="0" borderId="0" xfId="2482" applyFont="1" applyBorder="1" applyAlignment="1" applyProtection="1">
      <alignment horizontal="left" vertical="top" wrapText="1"/>
    </xf>
    <xf numFmtId="49" fontId="20" fillId="0" borderId="10" xfId="1563" applyNumberFormat="1" applyFont="1" applyFill="1" applyBorder="1" applyAlignment="1">
      <alignment horizontal="center" wrapText="1"/>
    </xf>
    <xf numFmtId="49" fontId="52" fillId="0" borderId="0" xfId="1563" applyNumberFormat="1" applyFont="1" applyFill="1" applyBorder="1" applyAlignment="1">
      <alignment horizontal="center" vertical="center" wrapText="1"/>
    </xf>
    <xf numFmtId="0" fontId="19" fillId="0" borderId="0" xfId="1211" applyFont="1" applyFill="1" applyBorder="1" applyAlignment="1">
      <alignment vertical="center" wrapText="1"/>
    </xf>
    <xf numFmtId="0" fontId="19" fillId="0" borderId="0" xfId="0" applyFont="1" applyBorder="1" applyAlignment="1">
      <alignment horizontal="center"/>
    </xf>
    <xf numFmtId="0" fontId="0" fillId="0" borderId="0" xfId="0" applyBorder="1"/>
    <xf numFmtId="0" fontId="50" fillId="0" borderId="10" xfId="0" applyFont="1" applyFill="1" applyBorder="1" applyAlignment="1">
      <alignment horizontal="center" vertical="center" wrapText="1"/>
    </xf>
    <xf numFmtId="4" fontId="53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50" fillId="0" borderId="0" xfId="2482" applyFont="1" applyBorder="1" applyAlignment="1" applyProtection="1">
      <protection locked="0"/>
    </xf>
    <xf numFmtId="0" fontId="22" fillId="0" borderId="0" xfId="2482" applyFont="1" applyBorder="1" applyAlignment="1" applyProtection="1">
      <alignment vertical="top"/>
      <protection locked="0"/>
    </xf>
    <xf numFmtId="0" fontId="20" fillId="0" borderId="0" xfId="2482" applyFont="1" applyBorder="1"/>
    <xf numFmtId="0" fontId="51" fillId="0" borderId="0" xfId="2482" applyFont="1" applyBorder="1"/>
    <xf numFmtId="2" fontId="20" fillId="0" borderId="10" xfId="2823" applyNumberFormat="1" applyFont="1" applyFill="1" applyBorder="1" applyAlignment="1">
      <alignment horizontal="center" wrapText="1"/>
    </xf>
    <xf numFmtId="0" fontId="20" fillId="0" borderId="0" xfId="0" applyFont="1" applyAlignment="1" applyProtection="1">
      <alignment horizontal="left"/>
    </xf>
    <xf numFmtId="0" fontId="56" fillId="0" borderId="0" xfId="1185" applyFont="1" applyFill="1"/>
    <xf numFmtId="0" fontId="57" fillId="0" borderId="0" xfId="1185" applyFont="1" applyFill="1" applyAlignment="1">
      <alignment horizontal="center" vertical="center" wrapText="1"/>
    </xf>
    <xf numFmtId="0" fontId="57" fillId="0" borderId="0" xfId="1185" applyFont="1" applyFill="1" applyBorder="1" applyAlignment="1">
      <alignment horizontal="center"/>
    </xf>
    <xf numFmtId="0" fontId="57" fillId="0" borderId="0" xfId="1185" applyFont="1" applyFill="1"/>
    <xf numFmtId="0" fontId="19" fillId="0" borderId="0" xfId="1185" applyFont="1" applyFill="1" applyAlignment="1">
      <alignment horizontal="center" vertical="center"/>
    </xf>
    <xf numFmtId="0" fontId="20" fillId="0" borderId="10" xfId="1185" applyFont="1" applyFill="1" applyBorder="1" applyAlignment="1">
      <alignment horizontal="left" vertical="center" wrapText="1"/>
    </xf>
    <xf numFmtId="0" fontId="50" fillId="0" borderId="10" xfId="1185" applyFont="1" applyFill="1" applyBorder="1" applyAlignment="1">
      <alignment horizontal="center" vertical="center"/>
    </xf>
    <xf numFmtId="0" fontId="22" fillId="0" borderId="0" xfId="1185" applyFont="1" applyFill="1" applyAlignment="1">
      <alignment horizontal="center" vertical="center"/>
    </xf>
    <xf numFmtId="0" fontId="19" fillId="0" borderId="0" xfId="1185" applyFont="1" applyFill="1" applyBorder="1" applyAlignment="1">
      <alignment horizontal="center" vertical="center"/>
    </xf>
    <xf numFmtId="0" fontId="56" fillId="0" borderId="11" xfId="1185" applyFont="1" applyFill="1" applyBorder="1"/>
    <xf numFmtId="0" fontId="20" fillId="0" borderId="0" xfId="0" applyFont="1" applyAlignment="1" applyProtection="1">
      <alignment vertical="top"/>
    </xf>
    <xf numFmtId="0" fontId="26" fillId="25" borderId="10" xfId="0" applyFont="1" applyFill="1" applyBorder="1" applyAlignment="1" applyProtection="1">
      <alignment horizontal="center" vertical="center" wrapText="1"/>
    </xf>
    <xf numFmtId="49" fontId="26" fillId="25" borderId="10" xfId="2483" applyNumberFormat="1" applyFont="1" applyFill="1" applyBorder="1" applyAlignment="1" applyProtection="1">
      <alignment horizontal="center" vertical="center"/>
    </xf>
    <xf numFmtId="4" fontId="24" fillId="25" borderId="10" xfId="2483" applyNumberFormat="1" applyFont="1" applyFill="1" applyBorder="1" applyAlignment="1" applyProtection="1">
      <alignment horizontal="center" vertical="center"/>
    </xf>
    <xf numFmtId="0" fontId="24" fillId="25" borderId="10" xfId="0" applyFont="1" applyFill="1" applyBorder="1" applyAlignment="1" applyProtection="1">
      <alignment horizontal="center" vertical="center" wrapText="1"/>
    </xf>
    <xf numFmtId="49" fontId="24" fillId="25" borderId="10" xfId="2483" applyNumberFormat="1" applyFont="1" applyFill="1" applyBorder="1" applyAlignment="1" applyProtection="1">
      <alignment horizontal="center" vertical="center"/>
    </xf>
    <xf numFmtId="0" fontId="24" fillId="25" borderId="10" xfId="2483" applyNumberFormat="1" applyFont="1" applyFill="1" applyBorder="1" applyAlignment="1" applyProtection="1">
      <alignment horizontal="center" vertical="center"/>
    </xf>
    <xf numFmtId="0" fontId="20" fillId="25" borderId="0" xfId="0" applyFont="1" applyFill="1" applyBorder="1" applyAlignment="1" applyProtection="1"/>
    <xf numFmtId="4" fontId="24" fillId="25" borderId="10" xfId="2483" applyNumberFormat="1" applyFont="1" applyFill="1" applyBorder="1" applyAlignment="1" applyProtection="1">
      <alignment horizontal="center" vertical="center" wrapText="1"/>
    </xf>
    <xf numFmtId="4" fontId="22" fillId="25" borderId="10" xfId="2483" applyNumberFormat="1" applyFont="1" applyFill="1" applyBorder="1" applyAlignment="1" applyProtection="1">
      <alignment horizontal="center" vertical="center" wrapText="1"/>
    </xf>
    <xf numFmtId="0" fontId="50" fillId="25" borderId="10" xfId="1211" applyNumberFormat="1" applyFont="1" applyFill="1" applyBorder="1" applyAlignment="1">
      <alignment horizontal="right" vertical="center" wrapText="1"/>
    </xf>
    <xf numFmtId="4" fontId="24" fillId="25" borderId="10" xfId="0" applyNumberFormat="1" applyFont="1" applyFill="1" applyBorder="1" applyAlignment="1">
      <alignment horizontal="center" vertical="center"/>
    </xf>
    <xf numFmtId="4" fontId="50" fillId="25" borderId="10" xfId="0" applyNumberFormat="1" applyFont="1" applyFill="1" applyBorder="1" applyAlignment="1">
      <alignment horizontal="center" vertical="center"/>
    </xf>
    <xf numFmtId="169" fontId="55" fillId="25" borderId="10" xfId="0" applyNumberFormat="1" applyFont="1" applyFill="1" applyBorder="1" applyAlignment="1">
      <alignment horizontal="center" vertical="center" wrapText="1"/>
    </xf>
    <xf numFmtId="0" fontId="55" fillId="25" borderId="19" xfId="0" applyFont="1" applyFill="1" applyBorder="1" applyAlignment="1">
      <alignment horizontal="center" vertical="center" wrapText="1"/>
    </xf>
    <xf numFmtId="0" fontId="55" fillId="25" borderId="24" xfId="0" applyFont="1" applyFill="1" applyBorder="1" applyAlignment="1">
      <alignment horizontal="center" vertical="center" wrapText="1"/>
    </xf>
    <xf numFmtId="0" fontId="55" fillId="25" borderId="10" xfId="0" applyFont="1" applyFill="1" applyBorder="1" applyAlignment="1">
      <alignment horizontal="center" vertical="center" wrapText="1"/>
    </xf>
    <xf numFmtId="49" fontId="50" fillId="25" borderId="10" xfId="1563" applyNumberFormat="1" applyFont="1" applyFill="1" applyBorder="1" applyAlignment="1">
      <alignment horizontal="center" wrapText="1"/>
    </xf>
    <xf numFmtId="4" fontId="55" fillId="25" borderId="10" xfId="0" applyNumberFormat="1" applyFont="1" applyFill="1" applyBorder="1" applyAlignment="1">
      <alignment horizontal="center" vertical="center" wrapText="1"/>
    </xf>
    <xf numFmtId="4" fontId="53" fillId="25" borderId="10" xfId="0" applyNumberFormat="1" applyFont="1" applyFill="1" applyBorder="1" applyAlignment="1">
      <alignment horizontal="center" vertical="center" wrapText="1"/>
    </xf>
    <xf numFmtId="2" fontId="20" fillId="25" borderId="10" xfId="2823" applyNumberFormat="1" applyFont="1" applyFill="1" applyBorder="1" applyAlignment="1">
      <alignment horizontal="center" wrapText="1"/>
    </xf>
    <xf numFmtId="0" fontId="50" fillId="25" borderId="10" xfId="1185" applyFont="1" applyFill="1" applyBorder="1" applyAlignment="1">
      <alignment horizontal="right" vertical="center" wrapText="1"/>
    </xf>
    <xf numFmtId="0" fontId="52" fillId="0" borderId="0" xfId="2481" applyFont="1" applyFill="1" applyBorder="1" applyAlignment="1">
      <alignment horizontal="center" vertical="center"/>
    </xf>
    <xf numFmtId="0" fontId="52" fillId="0" borderId="0" xfId="2481" applyFont="1" applyFill="1" applyBorder="1" applyAlignment="1">
      <alignment horizontal="center" vertical="top"/>
    </xf>
    <xf numFmtId="0" fontId="52" fillId="0" borderId="0" xfId="2481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/>
    </xf>
    <xf numFmtId="49" fontId="50" fillId="0" borderId="0" xfId="1182" applyNumberFormat="1" applyFont="1" applyFill="1" applyBorder="1" applyAlignment="1">
      <alignment horizontal="center" vertical="center" wrapText="1"/>
    </xf>
    <xf numFmtId="4" fontId="22" fillId="0" borderId="0" xfId="2483" applyNumberFormat="1" applyFont="1" applyFill="1" applyBorder="1" applyAlignment="1" applyProtection="1">
      <alignment horizontal="center" vertical="center" wrapText="1"/>
    </xf>
    <xf numFmtId="4" fontId="5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4" fontId="24" fillId="0" borderId="0" xfId="2483" applyNumberFormat="1" applyFont="1" applyFill="1" applyBorder="1" applyAlignment="1" applyProtection="1">
      <alignment horizontal="center" vertical="center" wrapText="1"/>
    </xf>
    <xf numFmtId="4" fontId="50" fillId="0" borderId="10" xfId="0" applyNumberFormat="1" applyFont="1" applyFill="1" applyBorder="1" applyAlignment="1">
      <alignment horizontal="center" vertical="center"/>
    </xf>
    <xf numFmtId="0" fontId="20" fillId="0" borderId="0" xfId="0" applyFont="1" applyBorder="1" applyAlignment="1" applyProtection="1">
      <alignment horizontal="right" wrapText="1"/>
    </xf>
    <xf numFmtId="0" fontId="20" fillId="0" borderId="12" xfId="0" applyFont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right" wrapText="1"/>
    </xf>
    <xf numFmtId="0" fontId="20" fillId="0" borderId="11" xfId="0" applyFont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right"/>
    </xf>
    <xf numFmtId="0" fontId="20" fillId="0" borderId="16" xfId="0" applyFont="1" applyFill="1" applyBorder="1" applyAlignment="1" applyProtection="1">
      <alignment horizontal="right"/>
    </xf>
    <xf numFmtId="4" fontId="22" fillId="0" borderId="14" xfId="2483" applyNumberFormat="1" applyFont="1" applyFill="1" applyBorder="1" applyAlignment="1" applyProtection="1">
      <alignment horizontal="center" vertical="center"/>
    </xf>
    <xf numFmtId="4" fontId="22" fillId="0" borderId="15" xfId="2483" applyNumberFormat="1" applyFont="1" applyFill="1" applyBorder="1" applyAlignment="1" applyProtection="1">
      <alignment horizontal="center" vertical="center"/>
    </xf>
    <xf numFmtId="4" fontId="24" fillId="25" borderId="14" xfId="2483" applyNumberFormat="1" applyFont="1" applyFill="1" applyBorder="1" applyAlignment="1" applyProtection="1">
      <alignment horizontal="center" vertical="center"/>
    </xf>
    <xf numFmtId="4" fontId="24" fillId="25" borderId="15" xfId="2483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/>
    </xf>
    <xf numFmtId="4" fontId="24" fillId="0" borderId="14" xfId="2483" applyNumberFormat="1" applyFont="1" applyFill="1" applyBorder="1" applyAlignment="1" applyProtection="1">
      <alignment horizontal="center" vertical="center"/>
    </xf>
    <xf numFmtId="4" fontId="24" fillId="0" borderId="15" xfId="2483" applyNumberFormat="1" applyFont="1" applyFill="1" applyBorder="1" applyAlignment="1" applyProtection="1">
      <alignment horizontal="center" vertical="center"/>
    </xf>
    <xf numFmtId="49" fontId="26" fillId="0" borderId="10" xfId="0" applyNumberFormat="1" applyFont="1" applyFill="1" applyBorder="1" applyAlignment="1" applyProtection="1">
      <alignment horizontal="center" vertical="center" wrapText="1"/>
    </xf>
    <xf numFmtId="0" fontId="26" fillId="25" borderId="14" xfId="2483" applyNumberFormat="1" applyFont="1" applyFill="1" applyBorder="1" applyAlignment="1" applyProtection="1">
      <alignment horizontal="center" vertical="center" wrapText="1"/>
    </xf>
    <xf numFmtId="0" fontId="26" fillId="25" borderId="13" xfId="2483" applyNumberFormat="1" applyFont="1" applyFill="1" applyBorder="1" applyAlignment="1" applyProtection="1">
      <alignment horizontal="center" vertical="center" wrapText="1"/>
    </xf>
    <xf numFmtId="0" fontId="26" fillId="25" borderId="15" xfId="2483" applyNumberFormat="1" applyFont="1" applyFill="1" applyBorder="1" applyAlignment="1" applyProtection="1">
      <alignment horizontal="center" vertical="center" wrapText="1"/>
    </xf>
    <xf numFmtId="0" fontId="26" fillId="0" borderId="10" xfId="2483" applyNumberFormat="1" applyFont="1" applyFill="1" applyBorder="1" applyAlignment="1" applyProtection="1">
      <alignment horizontal="center" vertical="center" wrapText="1"/>
    </xf>
    <xf numFmtId="0" fontId="24" fillId="25" borderId="10" xfId="2483" applyNumberFormat="1" applyFont="1" applyFill="1" applyBorder="1" applyAlignment="1" applyProtection="1">
      <alignment vertical="top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/>
    </xf>
    <xf numFmtId="0" fontId="24" fillId="0" borderId="10" xfId="2483" applyNumberFormat="1" applyFont="1" applyFill="1" applyBorder="1" applyAlignment="1" applyProtection="1">
      <alignment vertical="top" wrapText="1"/>
    </xf>
    <xf numFmtId="0" fontId="22" fillId="0" borderId="14" xfId="2483" applyNumberFormat="1" applyFont="1" applyFill="1" applyBorder="1" applyAlignment="1" applyProtection="1">
      <alignment horizontal="right" vertical="center" wrapText="1"/>
    </xf>
    <xf numFmtId="0" fontId="22" fillId="0" borderId="13" xfId="2483" applyNumberFormat="1" applyFont="1" applyFill="1" applyBorder="1" applyAlignment="1" applyProtection="1">
      <alignment horizontal="right" vertical="center" wrapText="1"/>
    </xf>
    <xf numFmtId="0" fontId="22" fillId="0" borderId="15" xfId="2483" applyNumberFormat="1" applyFont="1" applyFill="1" applyBorder="1" applyAlignment="1" applyProtection="1">
      <alignment horizontal="right" vertical="center" wrapText="1"/>
    </xf>
    <xf numFmtId="0" fontId="22" fillId="0" borderId="14" xfId="2483" applyNumberFormat="1" applyFont="1" applyFill="1" applyBorder="1" applyAlignment="1" applyProtection="1">
      <alignment horizontal="right" vertical="top" wrapText="1"/>
    </xf>
    <xf numFmtId="0" fontId="22" fillId="0" borderId="13" xfId="2483" applyNumberFormat="1" applyFont="1" applyFill="1" applyBorder="1" applyAlignment="1" applyProtection="1">
      <alignment horizontal="right" vertical="top" wrapText="1"/>
    </xf>
    <xf numFmtId="0" fontId="22" fillId="0" borderId="15" xfId="2483" applyNumberFormat="1" applyFont="1" applyFill="1" applyBorder="1" applyAlignment="1" applyProtection="1">
      <alignment horizontal="right" vertical="top" wrapText="1"/>
    </xf>
    <xf numFmtId="0" fontId="24" fillId="0" borderId="10" xfId="2483" applyNumberFormat="1" applyFont="1" applyFill="1" applyBorder="1" applyAlignment="1" applyProtection="1">
      <alignment horizontal="left" vertical="center" wrapText="1"/>
    </xf>
    <xf numFmtId="0" fontId="24" fillId="25" borderId="10" xfId="2483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/>
    </xf>
    <xf numFmtId="0" fontId="20" fillId="0" borderId="13" xfId="0" applyFont="1" applyBorder="1" applyAlignment="1" applyProtection="1">
      <alignment horizontal="center"/>
    </xf>
    <xf numFmtId="0" fontId="20" fillId="0" borderId="0" xfId="2482" applyFont="1" applyAlignment="1" applyProtection="1">
      <alignment horizontal="right"/>
    </xf>
    <xf numFmtId="0" fontId="50" fillId="0" borderId="11" xfId="2482" applyFont="1" applyBorder="1" applyAlignment="1" applyProtection="1">
      <alignment horizontal="center"/>
      <protection locked="0"/>
    </xf>
    <xf numFmtId="0" fontId="22" fillId="0" borderId="12" xfId="2482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top"/>
    </xf>
    <xf numFmtId="0" fontId="19" fillId="0" borderId="11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20" fillId="0" borderId="10" xfId="1182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52" fillId="0" borderId="0" xfId="2481" applyFont="1" applyFill="1" applyBorder="1" applyAlignment="1">
      <alignment horizontal="center" vertical="center"/>
    </xf>
    <xf numFmtId="0" fontId="50" fillId="0" borderId="10" xfId="0" applyFont="1" applyBorder="1" applyAlignment="1">
      <alignment horizontal="right" vertical="center" wrapText="1"/>
    </xf>
    <xf numFmtId="0" fontId="50" fillId="0" borderId="10" xfId="1182" applyFont="1" applyFill="1" applyBorder="1" applyAlignment="1">
      <alignment horizontal="right" vertical="center" wrapText="1"/>
    </xf>
    <xf numFmtId="0" fontId="52" fillId="0" borderId="0" xfId="2481" applyFont="1" applyFill="1" applyBorder="1" applyAlignment="1">
      <alignment horizontal="center" vertical="center" wrapText="1"/>
    </xf>
    <xf numFmtId="0" fontId="50" fillId="0" borderId="10" xfId="1182" applyFont="1" applyFill="1" applyBorder="1" applyAlignment="1">
      <alignment horizontal="center" vertical="center" wrapText="1"/>
    </xf>
    <xf numFmtId="0" fontId="20" fillId="0" borderId="10" xfId="2481" applyFont="1" applyFill="1" applyBorder="1" applyAlignment="1">
      <alignment horizontal="left" vertical="center" wrapText="1"/>
    </xf>
    <xf numFmtId="0" fontId="50" fillId="0" borderId="10" xfId="2481" applyFont="1" applyFill="1" applyBorder="1" applyAlignment="1">
      <alignment horizontal="right" vertical="center"/>
    </xf>
    <xf numFmtId="0" fontId="52" fillId="0" borderId="0" xfId="2481" applyFont="1" applyFill="1" applyBorder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50" fillId="0" borderId="11" xfId="2482" applyFont="1" applyBorder="1" applyAlignment="1" applyProtection="1">
      <alignment horizontal="center" wrapText="1"/>
      <protection locked="0"/>
    </xf>
    <xf numFmtId="0" fontId="19" fillId="0" borderId="0" xfId="121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/>
    </xf>
    <xf numFmtId="0" fontId="50" fillId="0" borderId="17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5" fillId="25" borderId="19" xfId="0" applyFont="1" applyFill="1" applyBorder="1" applyAlignment="1">
      <alignment horizontal="center" vertical="center" wrapText="1"/>
    </xf>
    <xf numFmtId="0" fontId="55" fillId="25" borderId="23" xfId="0" applyFont="1" applyFill="1" applyBorder="1" applyAlignment="1">
      <alignment horizontal="center" vertical="center" wrapText="1"/>
    </xf>
    <xf numFmtId="0" fontId="55" fillId="25" borderId="20" xfId="0" applyFont="1" applyFill="1" applyBorder="1" applyAlignment="1">
      <alignment horizontal="center" vertical="center" wrapText="1"/>
    </xf>
    <xf numFmtId="0" fontId="55" fillId="25" borderId="21" xfId="0" applyFont="1" applyFill="1" applyBorder="1" applyAlignment="1">
      <alignment horizontal="center" vertical="center" wrapText="1"/>
    </xf>
    <xf numFmtId="0" fontId="55" fillId="25" borderId="19" xfId="0" applyFont="1" applyFill="1" applyBorder="1" applyAlignment="1">
      <alignment horizontal="center" vertical="center" textRotation="90" wrapText="1"/>
    </xf>
    <xf numFmtId="0" fontId="55" fillId="25" borderId="23" xfId="0" applyFont="1" applyFill="1" applyBorder="1" applyAlignment="1">
      <alignment horizontal="center" vertical="center" textRotation="90" wrapText="1"/>
    </xf>
    <xf numFmtId="0" fontId="55" fillId="25" borderId="10" xfId="0" applyFont="1" applyFill="1" applyBorder="1" applyAlignment="1">
      <alignment horizontal="right" vertical="center" wrapText="1"/>
    </xf>
    <xf numFmtId="0" fontId="20" fillId="0" borderId="12" xfId="2482" applyFont="1" applyBorder="1" applyAlignment="1" applyProtection="1">
      <alignment horizontal="left" vertical="top" wrapText="1"/>
    </xf>
    <xf numFmtId="0" fontId="55" fillId="25" borderId="20" xfId="0" applyFont="1" applyFill="1" applyBorder="1" applyAlignment="1">
      <alignment horizontal="center" vertical="center"/>
    </xf>
    <xf numFmtId="0" fontId="55" fillId="25" borderId="22" xfId="0" applyFont="1" applyFill="1" applyBorder="1" applyAlignment="1">
      <alignment horizontal="center" vertical="center"/>
    </xf>
    <xf numFmtId="0" fontId="55" fillId="25" borderId="21" xfId="0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/>
    </xf>
    <xf numFmtId="0" fontId="19" fillId="0" borderId="11" xfId="1211" applyFont="1" applyFill="1" applyBorder="1" applyAlignment="1">
      <alignment horizontal="center" vertical="center" wrapText="1"/>
    </xf>
    <xf numFmtId="49" fontId="50" fillId="25" borderId="10" xfId="1563" applyNumberFormat="1" applyFont="1" applyFill="1" applyBorder="1" applyAlignment="1">
      <alignment horizontal="center"/>
    </xf>
    <xf numFmtId="0" fontId="50" fillId="0" borderId="10" xfId="1185" applyFont="1" applyFill="1" applyBorder="1" applyAlignment="1">
      <alignment horizontal="center" vertical="center" wrapText="1"/>
    </xf>
    <xf numFmtId="0" fontId="19" fillId="0" borderId="0" xfId="1185" applyFont="1" applyFill="1" applyAlignment="1">
      <alignment horizontal="center" vertical="center"/>
    </xf>
    <xf numFmtId="0" fontId="19" fillId="0" borderId="11" xfId="1185" applyFont="1" applyFill="1" applyBorder="1" applyAlignment="1">
      <alignment horizontal="center" vertical="center"/>
    </xf>
    <xf numFmtId="0" fontId="22" fillId="0" borderId="0" xfId="1185" applyFont="1" applyFill="1" applyAlignment="1">
      <alignment horizontal="center" vertical="center"/>
    </xf>
    <xf numFmtId="0" fontId="20" fillId="0" borderId="14" xfId="1185" applyFont="1" applyFill="1" applyBorder="1" applyAlignment="1">
      <alignment horizontal="center" vertical="center" wrapText="1"/>
    </xf>
    <xf numFmtId="0" fontId="20" fillId="0" borderId="15" xfId="1185" applyFont="1" applyFill="1" applyBorder="1" applyAlignment="1">
      <alignment horizontal="center" vertical="center" wrapText="1"/>
    </xf>
    <xf numFmtId="49" fontId="50" fillId="0" borderId="14" xfId="1185" applyNumberFormat="1" applyFont="1" applyFill="1" applyBorder="1" applyAlignment="1">
      <alignment horizontal="center" vertical="center"/>
    </xf>
    <xf numFmtId="49" fontId="50" fillId="0" borderId="15" xfId="1185" applyNumberFormat="1" applyFont="1" applyFill="1" applyBorder="1" applyAlignment="1">
      <alignment horizontal="center" vertical="center"/>
    </xf>
    <xf numFmtId="0" fontId="50" fillId="0" borderId="14" xfId="1185" applyFont="1" applyFill="1" applyBorder="1" applyAlignment="1">
      <alignment horizontal="center" vertical="center" wrapText="1"/>
    </xf>
    <xf numFmtId="0" fontId="50" fillId="0" borderId="15" xfId="1185" applyFont="1" applyFill="1" applyBorder="1" applyAlignment="1">
      <alignment horizontal="center" vertical="center" wrapText="1"/>
    </xf>
    <xf numFmtId="4" fontId="50" fillId="25" borderId="14" xfId="1185" applyNumberFormat="1" applyFont="1" applyFill="1" applyBorder="1" applyAlignment="1">
      <alignment horizontal="center" vertical="center"/>
    </xf>
    <xf numFmtId="4" fontId="50" fillId="25" borderId="15" xfId="1185" applyNumberFormat="1" applyFont="1" applyFill="1" applyBorder="1" applyAlignment="1">
      <alignment horizontal="center" vertical="center"/>
    </xf>
    <xf numFmtId="0" fontId="50" fillId="0" borderId="13" xfId="1185" applyFont="1" applyFill="1" applyBorder="1" applyAlignment="1">
      <alignment horizontal="center" vertical="center" wrapText="1"/>
    </xf>
    <xf numFmtId="0" fontId="20" fillId="0" borderId="10" xfId="1185" applyFont="1" applyFill="1" applyBorder="1" applyAlignment="1">
      <alignment horizontal="center" vertical="center" wrapText="1"/>
    </xf>
  </cellXfs>
  <cellStyles count="28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- Акцент1 2" xfId="8"/>
    <cellStyle name="20% - Акцент1 2 2" xfId="9"/>
    <cellStyle name="20% - Акцент1 2 2 2" xfId="10"/>
    <cellStyle name="20% - Акцент1 2 2 2 2" xfId="11"/>
    <cellStyle name="20% - Акцент1 2 2 2 2 2" xfId="12"/>
    <cellStyle name="20% - Акцент1 2 2 2 2 3" xfId="13"/>
    <cellStyle name="20% - Акцент1 2 2 2 3" xfId="14"/>
    <cellStyle name="20% - Акцент1 2 2 2 4" xfId="15"/>
    <cellStyle name="20% - Акцент1 2 2 3" xfId="16"/>
    <cellStyle name="20% - Акцент1 2 2 3 2" xfId="17"/>
    <cellStyle name="20% - Акцент1 2 2 3 3" xfId="18"/>
    <cellStyle name="20% - Акцент1 2 2 4" xfId="19"/>
    <cellStyle name="20% - Акцент1 2 2 5" xfId="20"/>
    <cellStyle name="20% - Акцент1 2 3" xfId="21"/>
    <cellStyle name="20% - Акцент1 2 3 2" xfId="22"/>
    <cellStyle name="20% - Акцент1 2 3 2 2" xfId="23"/>
    <cellStyle name="20% - Акцент1 2 3 2 2 2" xfId="24"/>
    <cellStyle name="20% - Акцент1 2 3 2 2 3" xfId="25"/>
    <cellStyle name="20% - Акцент1 2 3 2 3" xfId="26"/>
    <cellStyle name="20% - Акцент1 2 3 2 4" xfId="27"/>
    <cellStyle name="20% - Акцент1 2 3 3" xfId="28"/>
    <cellStyle name="20% - Акцент1 2 3 3 2" xfId="29"/>
    <cellStyle name="20% - Акцент1 2 3 3 3" xfId="30"/>
    <cellStyle name="20% - Акцент1 2 3 4" xfId="31"/>
    <cellStyle name="20% - Акцент1 2 3 5" xfId="32"/>
    <cellStyle name="20% - Акцент1 2 4" xfId="33"/>
    <cellStyle name="20% - Акцент1 2 4 2" xfId="34"/>
    <cellStyle name="20% - Акцент1 2 4 2 2" xfId="35"/>
    <cellStyle name="20% - Акцент1 2 4 2 3" xfId="36"/>
    <cellStyle name="20% - Акцент1 2 4 3" xfId="37"/>
    <cellStyle name="20% - Акцент1 2 4 4" xfId="38"/>
    <cellStyle name="20% - Акцент1 2 5" xfId="39"/>
    <cellStyle name="20% - Акцент1 2 5 2" xfId="40"/>
    <cellStyle name="20% - Акцент1 2 5 3" xfId="41"/>
    <cellStyle name="20% - Акцент1 2 6" xfId="42"/>
    <cellStyle name="20% - Акцент1 2 7" xfId="43"/>
    <cellStyle name="20% - Акцент1 3" xfId="44"/>
    <cellStyle name="20% - Акцент1 3 2" xfId="45"/>
    <cellStyle name="20% - Акцент1 3 2 2" xfId="46"/>
    <cellStyle name="20% - Акцент1 3 2 2 2" xfId="47"/>
    <cellStyle name="20% - Акцент1 3 2 2 3" xfId="48"/>
    <cellStyle name="20% - Акцент1 3 2 3" xfId="49"/>
    <cellStyle name="20% - Акцент1 3 2 4" xfId="50"/>
    <cellStyle name="20% - Акцент1 3 2 4 2" xfId="51"/>
    <cellStyle name="20% - Акцент1 3 2 4 3" xfId="52"/>
    <cellStyle name="20% - Акцент1 3 2 5" xfId="53"/>
    <cellStyle name="20% - Акцент1 3 3" xfId="54"/>
    <cellStyle name="20% - Акцент1 3 3 2" xfId="55"/>
    <cellStyle name="20% - Акцент1 3 3 3" xfId="56"/>
    <cellStyle name="20% - Акцент1 3 4" xfId="57"/>
    <cellStyle name="20% - Акцент1 3 4 2" xfId="58"/>
    <cellStyle name="20% - Акцент1 3 5" xfId="59"/>
    <cellStyle name="20% - Акцент1 4" xfId="60"/>
    <cellStyle name="20% - Акцент1 5" xfId="61"/>
    <cellStyle name="20% — акцент2" xfId="62"/>
    <cellStyle name="20% - Акцент2 2" xfId="63"/>
    <cellStyle name="20% - Акцент2 2 2" xfId="64"/>
    <cellStyle name="20% - Акцент2 2 2 2" xfId="65"/>
    <cellStyle name="20% - Акцент2 2 2 2 2" xfId="66"/>
    <cellStyle name="20% - Акцент2 2 2 2 2 2" xfId="67"/>
    <cellStyle name="20% - Акцент2 2 2 2 2 3" xfId="68"/>
    <cellStyle name="20% - Акцент2 2 2 2 3" xfId="69"/>
    <cellStyle name="20% - Акцент2 2 2 2 4" xfId="70"/>
    <cellStyle name="20% - Акцент2 2 2 3" xfId="71"/>
    <cellStyle name="20% - Акцент2 2 2 3 2" xfId="72"/>
    <cellStyle name="20% - Акцент2 2 2 3 3" xfId="73"/>
    <cellStyle name="20% - Акцент2 2 2 4" xfId="74"/>
    <cellStyle name="20% - Акцент2 2 2 5" xfId="75"/>
    <cellStyle name="20% - Акцент2 2 3" xfId="76"/>
    <cellStyle name="20% - Акцент2 2 3 2" xfId="77"/>
    <cellStyle name="20% - Акцент2 2 3 2 2" xfId="78"/>
    <cellStyle name="20% - Акцент2 2 3 2 2 2" xfId="79"/>
    <cellStyle name="20% - Акцент2 2 3 2 2 3" xfId="80"/>
    <cellStyle name="20% - Акцент2 2 3 2 3" xfId="81"/>
    <cellStyle name="20% - Акцент2 2 3 2 4" xfId="82"/>
    <cellStyle name="20% - Акцент2 2 3 3" xfId="83"/>
    <cellStyle name="20% - Акцент2 2 3 3 2" xfId="84"/>
    <cellStyle name="20% - Акцент2 2 3 3 3" xfId="85"/>
    <cellStyle name="20% - Акцент2 2 3 4" xfId="86"/>
    <cellStyle name="20% - Акцент2 2 3 5" xfId="87"/>
    <cellStyle name="20% - Акцент2 2 4" xfId="88"/>
    <cellStyle name="20% - Акцент2 2 4 2" xfId="89"/>
    <cellStyle name="20% - Акцент2 2 4 2 2" xfId="90"/>
    <cellStyle name="20% - Акцент2 2 4 2 3" xfId="91"/>
    <cellStyle name="20% - Акцент2 2 4 3" xfId="92"/>
    <cellStyle name="20% - Акцент2 2 4 4" xfId="93"/>
    <cellStyle name="20% - Акцент2 2 5" xfId="94"/>
    <cellStyle name="20% - Акцент2 2 5 2" xfId="95"/>
    <cellStyle name="20% - Акцент2 2 5 3" xfId="96"/>
    <cellStyle name="20% - Акцент2 2 6" xfId="97"/>
    <cellStyle name="20% - Акцент2 2 7" xfId="98"/>
    <cellStyle name="20% - Акцент2 3" xfId="99"/>
    <cellStyle name="20% - Акцент2 3 2" xfId="100"/>
    <cellStyle name="20% - Акцент2 3 2 2" xfId="101"/>
    <cellStyle name="20% - Акцент2 3 2 2 2" xfId="102"/>
    <cellStyle name="20% - Акцент2 3 2 2 3" xfId="103"/>
    <cellStyle name="20% - Акцент2 3 2 3" xfId="104"/>
    <cellStyle name="20% - Акцент2 3 2 4" xfId="105"/>
    <cellStyle name="20% - Акцент2 3 2 4 2" xfId="106"/>
    <cellStyle name="20% - Акцент2 3 2 4 3" xfId="107"/>
    <cellStyle name="20% - Акцент2 3 2 5" xfId="108"/>
    <cellStyle name="20% - Акцент2 3 3" xfId="109"/>
    <cellStyle name="20% - Акцент2 3 3 2" xfId="110"/>
    <cellStyle name="20% - Акцент2 3 3 3" xfId="111"/>
    <cellStyle name="20% - Акцент2 3 4" xfId="112"/>
    <cellStyle name="20% - Акцент2 3 4 2" xfId="113"/>
    <cellStyle name="20% - Акцент2 3 5" xfId="114"/>
    <cellStyle name="20% - Акцент2 4" xfId="115"/>
    <cellStyle name="20% - Акцент2 5" xfId="116"/>
    <cellStyle name="20% — акцент3" xfId="117"/>
    <cellStyle name="20% - Акцент3 2" xfId="118"/>
    <cellStyle name="20% - Акцент3 2 2" xfId="119"/>
    <cellStyle name="20% - Акцент3 2 2 2" xfId="120"/>
    <cellStyle name="20% - Акцент3 2 2 2 2" xfId="121"/>
    <cellStyle name="20% - Акцент3 2 2 2 2 2" xfId="122"/>
    <cellStyle name="20% - Акцент3 2 2 2 2 3" xfId="123"/>
    <cellStyle name="20% - Акцент3 2 2 2 3" xfId="124"/>
    <cellStyle name="20% - Акцент3 2 2 2 4" xfId="125"/>
    <cellStyle name="20% - Акцент3 2 2 3" xfId="126"/>
    <cellStyle name="20% - Акцент3 2 2 3 2" xfId="127"/>
    <cellStyle name="20% - Акцент3 2 2 3 3" xfId="128"/>
    <cellStyle name="20% - Акцент3 2 2 4" xfId="129"/>
    <cellStyle name="20% - Акцент3 2 2 5" xfId="130"/>
    <cellStyle name="20% - Акцент3 2 3" xfId="131"/>
    <cellStyle name="20% - Акцент3 2 3 2" xfId="132"/>
    <cellStyle name="20% - Акцент3 2 3 2 2" xfId="133"/>
    <cellStyle name="20% - Акцент3 2 3 2 2 2" xfId="134"/>
    <cellStyle name="20% - Акцент3 2 3 2 2 3" xfId="135"/>
    <cellStyle name="20% - Акцент3 2 3 2 3" xfId="136"/>
    <cellStyle name="20% - Акцент3 2 3 2 4" xfId="137"/>
    <cellStyle name="20% - Акцент3 2 3 3" xfId="138"/>
    <cellStyle name="20% - Акцент3 2 3 3 2" xfId="139"/>
    <cellStyle name="20% - Акцент3 2 3 3 3" xfId="140"/>
    <cellStyle name="20% - Акцент3 2 3 4" xfId="141"/>
    <cellStyle name="20% - Акцент3 2 3 5" xfId="142"/>
    <cellStyle name="20% - Акцент3 2 4" xfId="143"/>
    <cellStyle name="20% - Акцент3 2 4 2" xfId="144"/>
    <cellStyle name="20% - Акцент3 2 4 2 2" xfId="145"/>
    <cellStyle name="20% - Акцент3 2 4 2 3" xfId="146"/>
    <cellStyle name="20% - Акцент3 2 4 3" xfId="147"/>
    <cellStyle name="20% - Акцент3 2 4 4" xfId="148"/>
    <cellStyle name="20% - Акцент3 2 5" xfId="149"/>
    <cellStyle name="20% - Акцент3 2 5 2" xfId="150"/>
    <cellStyle name="20% - Акцент3 2 5 3" xfId="151"/>
    <cellStyle name="20% - Акцент3 2 6" xfId="152"/>
    <cellStyle name="20% - Акцент3 2 7" xfId="153"/>
    <cellStyle name="20% - Акцент3 3" xfId="154"/>
    <cellStyle name="20% - Акцент3 3 2" xfId="155"/>
    <cellStyle name="20% - Акцент3 3 2 2" xfId="156"/>
    <cellStyle name="20% - Акцент3 3 2 2 2" xfId="157"/>
    <cellStyle name="20% - Акцент3 3 2 2 3" xfId="158"/>
    <cellStyle name="20% - Акцент3 3 2 3" xfId="159"/>
    <cellStyle name="20% - Акцент3 3 2 4" xfId="160"/>
    <cellStyle name="20% - Акцент3 3 2 4 2" xfId="161"/>
    <cellStyle name="20% - Акцент3 3 2 4 3" xfId="162"/>
    <cellStyle name="20% - Акцент3 3 2 5" xfId="163"/>
    <cellStyle name="20% - Акцент3 3 3" xfId="164"/>
    <cellStyle name="20% - Акцент3 3 3 2" xfId="165"/>
    <cellStyle name="20% - Акцент3 3 3 3" xfId="166"/>
    <cellStyle name="20% - Акцент3 3 4" xfId="167"/>
    <cellStyle name="20% - Акцент3 3 4 2" xfId="168"/>
    <cellStyle name="20% - Акцент3 3 5" xfId="169"/>
    <cellStyle name="20% - Акцент3 4" xfId="170"/>
    <cellStyle name="20% - Акцент3 5" xfId="171"/>
    <cellStyle name="20% — акцент4" xfId="172"/>
    <cellStyle name="20% - Акцент4 2" xfId="173"/>
    <cellStyle name="20% - Акцент4 2 2" xfId="174"/>
    <cellStyle name="20% - Акцент4 2 2 2" xfId="175"/>
    <cellStyle name="20% - Акцент4 2 2 2 2" xfId="176"/>
    <cellStyle name="20% - Акцент4 2 2 2 2 2" xfId="177"/>
    <cellStyle name="20% - Акцент4 2 2 2 2 3" xfId="178"/>
    <cellStyle name="20% - Акцент4 2 2 2 3" xfId="179"/>
    <cellStyle name="20% - Акцент4 2 2 2 4" xfId="180"/>
    <cellStyle name="20% - Акцент4 2 2 3" xfId="181"/>
    <cellStyle name="20% - Акцент4 2 2 3 2" xfId="182"/>
    <cellStyle name="20% - Акцент4 2 2 3 3" xfId="183"/>
    <cellStyle name="20% - Акцент4 2 2 4" xfId="184"/>
    <cellStyle name="20% - Акцент4 2 2 5" xfId="185"/>
    <cellStyle name="20% - Акцент4 2 3" xfId="186"/>
    <cellStyle name="20% - Акцент4 2 3 2" xfId="187"/>
    <cellStyle name="20% - Акцент4 2 3 2 2" xfId="188"/>
    <cellStyle name="20% - Акцент4 2 3 2 2 2" xfId="189"/>
    <cellStyle name="20% - Акцент4 2 3 2 2 3" xfId="190"/>
    <cellStyle name="20% - Акцент4 2 3 2 3" xfId="191"/>
    <cellStyle name="20% - Акцент4 2 3 2 4" xfId="192"/>
    <cellStyle name="20% - Акцент4 2 3 3" xfId="193"/>
    <cellStyle name="20% - Акцент4 2 3 3 2" xfId="194"/>
    <cellStyle name="20% - Акцент4 2 3 3 3" xfId="195"/>
    <cellStyle name="20% - Акцент4 2 3 4" xfId="196"/>
    <cellStyle name="20% - Акцент4 2 3 5" xfId="197"/>
    <cellStyle name="20% - Акцент4 2 4" xfId="198"/>
    <cellStyle name="20% - Акцент4 2 4 2" xfId="199"/>
    <cellStyle name="20% - Акцент4 2 4 2 2" xfId="200"/>
    <cellStyle name="20% - Акцент4 2 4 2 3" xfId="201"/>
    <cellStyle name="20% - Акцент4 2 4 3" xfId="202"/>
    <cellStyle name="20% - Акцент4 2 4 4" xfId="203"/>
    <cellStyle name="20% - Акцент4 2 5" xfId="204"/>
    <cellStyle name="20% - Акцент4 2 5 2" xfId="205"/>
    <cellStyle name="20% - Акцент4 2 5 3" xfId="206"/>
    <cellStyle name="20% - Акцент4 2 6" xfId="207"/>
    <cellStyle name="20% - Акцент4 2 7" xfId="208"/>
    <cellStyle name="20% - Акцент4 3" xfId="209"/>
    <cellStyle name="20% - Акцент4 3 2" xfId="210"/>
    <cellStyle name="20% - Акцент4 3 2 2" xfId="211"/>
    <cellStyle name="20% - Акцент4 3 2 2 2" xfId="212"/>
    <cellStyle name="20% - Акцент4 3 2 2 3" xfId="213"/>
    <cellStyle name="20% - Акцент4 3 2 3" xfId="214"/>
    <cellStyle name="20% - Акцент4 3 2 4" xfId="215"/>
    <cellStyle name="20% - Акцент4 3 2 4 2" xfId="216"/>
    <cellStyle name="20% - Акцент4 3 2 4 3" xfId="217"/>
    <cellStyle name="20% - Акцент4 3 2 5" xfId="218"/>
    <cellStyle name="20% - Акцент4 3 3" xfId="219"/>
    <cellStyle name="20% - Акцент4 3 3 2" xfId="220"/>
    <cellStyle name="20% - Акцент4 3 3 3" xfId="221"/>
    <cellStyle name="20% - Акцент4 3 4" xfId="222"/>
    <cellStyle name="20% - Акцент4 3 4 2" xfId="223"/>
    <cellStyle name="20% - Акцент4 3 5" xfId="224"/>
    <cellStyle name="20% - Акцент4 4" xfId="225"/>
    <cellStyle name="20% - Акцент4 5" xfId="226"/>
    <cellStyle name="20% — акцент5" xfId="227"/>
    <cellStyle name="20% - Акцент5 2" xfId="228"/>
    <cellStyle name="20% - Акцент5 2 2" xfId="229"/>
    <cellStyle name="20% - Акцент5 2 2 2" xfId="230"/>
    <cellStyle name="20% - Акцент5 2 2 2 2" xfId="231"/>
    <cellStyle name="20% - Акцент5 2 2 2 2 2" xfId="232"/>
    <cellStyle name="20% - Акцент5 2 2 2 2 3" xfId="233"/>
    <cellStyle name="20% - Акцент5 2 2 2 3" xfId="234"/>
    <cellStyle name="20% - Акцент5 2 2 2 4" xfId="235"/>
    <cellStyle name="20% - Акцент5 2 2 3" xfId="236"/>
    <cellStyle name="20% - Акцент5 2 2 3 2" xfId="237"/>
    <cellStyle name="20% - Акцент5 2 2 3 3" xfId="238"/>
    <cellStyle name="20% - Акцент5 2 2 4" xfId="239"/>
    <cellStyle name="20% - Акцент5 2 2 5" xfId="240"/>
    <cellStyle name="20% - Акцент5 2 3" xfId="241"/>
    <cellStyle name="20% - Акцент5 2 3 2" xfId="242"/>
    <cellStyle name="20% - Акцент5 2 3 2 2" xfId="243"/>
    <cellStyle name="20% - Акцент5 2 3 2 2 2" xfId="244"/>
    <cellStyle name="20% - Акцент5 2 3 2 2 3" xfId="245"/>
    <cellStyle name="20% - Акцент5 2 3 2 3" xfId="246"/>
    <cellStyle name="20% - Акцент5 2 3 2 4" xfId="247"/>
    <cellStyle name="20% - Акцент5 2 3 3" xfId="248"/>
    <cellStyle name="20% - Акцент5 2 3 3 2" xfId="249"/>
    <cellStyle name="20% - Акцент5 2 3 3 3" xfId="250"/>
    <cellStyle name="20% - Акцент5 2 3 4" xfId="251"/>
    <cellStyle name="20% - Акцент5 2 3 5" xfId="252"/>
    <cellStyle name="20% - Акцент5 2 4" xfId="253"/>
    <cellStyle name="20% - Акцент5 2 4 2" xfId="254"/>
    <cellStyle name="20% - Акцент5 2 4 2 2" xfId="255"/>
    <cellStyle name="20% - Акцент5 2 4 2 3" xfId="256"/>
    <cellStyle name="20% - Акцент5 2 4 3" xfId="257"/>
    <cellStyle name="20% - Акцент5 2 4 4" xfId="258"/>
    <cellStyle name="20% - Акцент5 2 5" xfId="259"/>
    <cellStyle name="20% - Акцент5 2 5 2" xfId="260"/>
    <cellStyle name="20% - Акцент5 2 5 3" xfId="261"/>
    <cellStyle name="20% - Акцент5 2 6" xfId="262"/>
    <cellStyle name="20% - Акцент5 2 7" xfId="263"/>
    <cellStyle name="20% - Акцент5 3" xfId="264"/>
    <cellStyle name="20% - Акцент5 3 2" xfId="265"/>
    <cellStyle name="20% - Акцент5 3 2 2" xfId="266"/>
    <cellStyle name="20% - Акцент5 3 2 2 2" xfId="267"/>
    <cellStyle name="20% - Акцент5 3 2 2 3" xfId="268"/>
    <cellStyle name="20% - Акцент5 3 2 3" xfId="269"/>
    <cellStyle name="20% - Акцент5 3 2 4" xfId="270"/>
    <cellStyle name="20% - Акцент5 3 2 4 2" xfId="271"/>
    <cellStyle name="20% - Акцент5 3 2 4 3" xfId="272"/>
    <cellStyle name="20% - Акцент5 3 2 5" xfId="273"/>
    <cellStyle name="20% - Акцент5 3 3" xfId="274"/>
    <cellStyle name="20% - Акцент5 3 3 2" xfId="275"/>
    <cellStyle name="20% - Акцент5 3 3 3" xfId="276"/>
    <cellStyle name="20% - Акцент5 3 4" xfId="277"/>
    <cellStyle name="20% - Акцент5 3 4 2" xfId="278"/>
    <cellStyle name="20% - Акцент5 3 5" xfId="279"/>
    <cellStyle name="20% - Акцент5 4" xfId="280"/>
    <cellStyle name="20% - Акцент5 5" xfId="281"/>
    <cellStyle name="20% — акцент6" xfId="282"/>
    <cellStyle name="20% - Акцент6 2" xfId="283"/>
    <cellStyle name="20% - Акцент6 2 2" xfId="284"/>
    <cellStyle name="20% - Акцент6 2 2 2" xfId="285"/>
    <cellStyle name="20% - Акцент6 2 2 2 2" xfId="286"/>
    <cellStyle name="20% - Акцент6 2 2 2 2 2" xfId="287"/>
    <cellStyle name="20% - Акцент6 2 2 2 2 3" xfId="288"/>
    <cellStyle name="20% - Акцент6 2 2 2 3" xfId="289"/>
    <cellStyle name="20% - Акцент6 2 2 2 4" xfId="290"/>
    <cellStyle name="20% - Акцент6 2 2 3" xfId="291"/>
    <cellStyle name="20% - Акцент6 2 2 3 2" xfId="292"/>
    <cellStyle name="20% - Акцент6 2 2 3 3" xfId="293"/>
    <cellStyle name="20% - Акцент6 2 2 4" xfId="294"/>
    <cellStyle name="20% - Акцент6 2 2 5" xfId="295"/>
    <cellStyle name="20% - Акцент6 2 3" xfId="296"/>
    <cellStyle name="20% - Акцент6 2 3 2" xfId="297"/>
    <cellStyle name="20% - Акцент6 2 3 2 2" xfId="298"/>
    <cellStyle name="20% - Акцент6 2 3 2 2 2" xfId="299"/>
    <cellStyle name="20% - Акцент6 2 3 2 2 3" xfId="300"/>
    <cellStyle name="20% - Акцент6 2 3 2 3" xfId="301"/>
    <cellStyle name="20% - Акцент6 2 3 2 4" xfId="302"/>
    <cellStyle name="20% - Акцент6 2 3 3" xfId="303"/>
    <cellStyle name="20% - Акцент6 2 3 3 2" xfId="304"/>
    <cellStyle name="20% - Акцент6 2 3 3 3" xfId="305"/>
    <cellStyle name="20% - Акцент6 2 3 4" xfId="306"/>
    <cellStyle name="20% - Акцент6 2 3 5" xfId="307"/>
    <cellStyle name="20% - Акцент6 2 4" xfId="308"/>
    <cellStyle name="20% - Акцент6 2 4 2" xfId="309"/>
    <cellStyle name="20% - Акцент6 2 4 2 2" xfId="310"/>
    <cellStyle name="20% - Акцент6 2 4 2 3" xfId="311"/>
    <cellStyle name="20% - Акцент6 2 4 3" xfId="312"/>
    <cellStyle name="20% - Акцент6 2 4 4" xfId="313"/>
    <cellStyle name="20% - Акцент6 2 5" xfId="314"/>
    <cellStyle name="20% - Акцент6 2 5 2" xfId="315"/>
    <cellStyle name="20% - Акцент6 2 5 3" xfId="316"/>
    <cellStyle name="20% - Акцент6 2 6" xfId="317"/>
    <cellStyle name="20% - Акцент6 2 7" xfId="318"/>
    <cellStyle name="20% - Акцент6 3" xfId="319"/>
    <cellStyle name="20% - Акцент6 3 2" xfId="320"/>
    <cellStyle name="20% - Акцент6 3 2 2" xfId="321"/>
    <cellStyle name="20% - Акцент6 3 2 2 2" xfId="322"/>
    <cellStyle name="20% - Акцент6 3 2 2 3" xfId="323"/>
    <cellStyle name="20% - Акцент6 3 2 3" xfId="324"/>
    <cellStyle name="20% - Акцент6 3 2 4" xfId="325"/>
    <cellStyle name="20% - Акцент6 3 2 4 2" xfId="326"/>
    <cellStyle name="20% - Акцент6 3 2 4 3" xfId="327"/>
    <cellStyle name="20% - Акцент6 3 2 5" xfId="328"/>
    <cellStyle name="20% - Акцент6 3 3" xfId="329"/>
    <cellStyle name="20% - Акцент6 3 3 2" xfId="330"/>
    <cellStyle name="20% - Акцент6 3 3 3" xfId="331"/>
    <cellStyle name="20% - Акцент6 3 4" xfId="332"/>
    <cellStyle name="20% - Акцент6 3 4 2" xfId="333"/>
    <cellStyle name="20% - Акцент6 3 5" xfId="334"/>
    <cellStyle name="20% - Акцент6 4" xfId="335"/>
    <cellStyle name="20% - Акцент6 5" xfId="336"/>
    <cellStyle name="40% - Accent1" xfId="337"/>
    <cellStyle name="40% - Accent2" xfId="338"/>
    <cellStyle name="40% - Accent3" xfId="339"/>
    <cellStyle name="40% - Accent4" xfId="340"/>
    <cellStyle name="40% - Accent5" xfId="341"/>
    <cellStyle name="40% - Accent6" xfId="342"/>
    <cellStyle name="40% — акцент1" xfId="343"/>
    <cellStyle name="40% - Акцент1 2" xfId="344"/>
    <cellStyle name="40% - Акцент1 2 2" xfId="345"/>
    <cellStyle name="40% - Акцент1 2 2 2" xfId="346"/>
    <cellStyle name="40% - Акцент1 2 2 2 2" xfId="347"/>
    <cellStyle name="40% - Акцент1 2 2 2 2 2" xfId="348"/>
    <cellStyle name="40% - Акцент1 2 2 2 2 3" xfId="349"/>
    <cellStyle name="40% - Акцент1 2 2 2 3" xfId="350"/>
    <cellStyle name="40% - Акцент1 2 2 2 4" xfId="351"/>
    <cellStyle name="40% - Акцент1 2 2 3" xfId="352"/>
    <cellStyle name="40% - Акцент1 2 2 3 2" xfId="353"/>
    <cellStyle name="40% - Акцент1 2 2 3 3" xfId="354"/>
    <cellStyle name="40% - Акцент1 2 2 4" xfId="355"/>
    <cellStyle name="40% - Акцент1 2 2 5" xfId="356"/>
    <cellStyle name="40% - Акцент1 2 3" xfId="357"/>
    <cellStyle name="40% - Акцент1 2 3 2" xfId="358"/>
    <cellStyle name="40% - Акцент1 2 3 2 2" xfId="359"/>
    <cellStyle name="40% - Акцент1 2 3 2 2 2" xfId="360"/>
    <cellStyle name="40% - Акцент1 2 3 2 2 3" xfId="361"/>
    <cellStyle name="40% - Акцент1 2 3 2 3" xfId="362"/>
    <cellStyle name="40% - Акцент1 2 3 2 4" xfId="363"/>
    <cellStyle name="40% - Акцент1 2 3 3" xfId="364"/>
    <cellStyle name="40% - Акцент1 2 3 3 2" xfId="365"/>
    <cellStyle name="40% - Акцент1 2 3 3 3" xfId="366"/>
    <cellStyle name="40% - Акцент1 2 3 4" xfId="367"/>
    <cellStyle name="40% - Акцент1 2 3 5" xfId="368"/>
    <cellStyle name="40% - Акцент1 2 4" xfId="369"/>
    <cellStyle name="40% - Акцент1 2 4 2" xfId="370"/>
    <cellStyle name="40% - Акцент1 2 4 2 2" xfId="371"/>
    <cellStyle name="40% - Акцент1 2 4 2 3" xfId="372"/>
    <cellStyle name="40% - Акцент1 2 4 3" xfId="373"/>
    <cellStyle name="40% - Акцент1 2 4 4" xfId="374"/>
    <cellStyle name="40% - Акцент1 2 5" xfId="375"/>
    <cellStyle name="40% - Акцент1 2 5 2" xfId="376"/>
    <cellStyle name="40% - Акцент1 2 5 3" xfId="377"/>
    <cellStyle name="40% - Акцент1 2 6" xfId="378"/>
    <cellStyle name="40% - Акцент1 2 7" xfId="379"/>
    <cellStyle name="40% - Акцент1 3" xfId="380"/>
    <cellStyle name="40% - Акцент1 3 2" xfId="381"/>
    <cellStyle name="40% - Акцент1 3 2 2" xfId="382"/>
    <cellStyle name="40% - Акцент1 3 2 2 2" xfId="383"/>
    <cellStyle name="40% - Акцент1 3 2 2 3" xfId="384"/>
    <cellStyle name="40% - Акцент1 3 2 3" xfId="385"/>
    <cellStyle name="40% - Акцент1 3 2 4" xfId="386"/>
    <cellStyle name="40% - Акцент1 3 2 4 2" xfId="387"/>
    <cellStyle name="40% - Акцент1 3 2 4 3" xfId="388"/>
    <cellStyle name="40% - Акцент1 3 2 5" xfId="389"/>
    <cellStyle name="40% - Акцент1 3 3" xfId="390"/>
    <cellStyle name="40% - Акцент1 3 3 2" xfId="391"/>
    <cellStyle name="40% - Акцент1 3 3 3" xfId="392"/>
    <cellStyle name="40% - Акцент1 3 4" xfId="393"/>
    <cellStyle name="40% - Акцент1 3 4 2" xfId="394"/>
    <cellStyle name="40% - Акцент1 3 5" xfId="395"/>
    <cellStyle name="40% - Акцент1 4" xfId="396"/>
    <cellStyle name="40% - Акцент1 5" xfId="397"/>
    <cellStyle name="40% — акцент2" xfId="398"/>
    <cellStyle name="40% - Акцент2 2" xfId="399"/>
    <cellStyle name="40% - Акцент2 2 2" xfId="400"/>
    <cellStyle name="40% - Акцент2 2 2 2" xfId="401"/>
    <cellStyle name="40% - Акцент2 2 2 2 2" xfId="402"/>
    <cellStyle name="40% - Акцент2 2 2 2 2 2" xfId="403"/>
    <cellStyle name="40% - Акцент2 2 2 2 2 3" xfId="404"/>
    <cellStyle name="40% - Акцент2 2 2 2 3" xfId="405"/>
    <cellStyle name="40% - Акцент2 2 2 2 4" xfId="406"/>
    <cellStyle name="40% - Акцент2 2 2 3" xfId="407"/>
    <cellStyle name="40% - Акцент2 2 2 3 2" xfId="408"/>
    <cellStyle name="40% - Акцент2 2 2 3 3" xfId="409"/>
    <cellStyle name="40% - Акцент2 2 2 4" xfId="410"/>
    <cellStyle name="40% - Акцент2 2 2 5" xfId="411"/>
    <cellStyle name="40% - Акцент2 2 3" xfId="412"/>
    <cellStyle name="40% - Акцент2 2 3 2" xfId="413"/>
    <cellStyle name="40% - Акцент2 2 3 2 2" xfId="414"/>
    <cellStyle name="40% - Акцент2 2 3 2 2 2" xfId="415"/>
    <cellStyle name="40% - Акцент2 2 3 2 2 3" xfId="416"/>
    <cellStyle name="40% - Акцент2 2 3 2 3" xfId="417"/>
    <cellStyle name="40% - Акцент2 2 3 2 4" xfId="418"/>
    <cellStyle name="40% - Акцент2 2 3 3" xfId="419"/>
    <cellStyle name="40% - Акцент2 2 3 3 2" xfId="420"/>
    <cellStyle name="40% - Акцент2 2 3 3 3" xfId="421"/>
    <cellStyle name="40% - Акцент2 2 3 4" xfId="422"/>
    <cellStyle name="40% - Акцент2 2 3 5" xfId="423"/>
    <cellStyle name="40% - Акцент2 2 4" xfId="424"/>
    <cellStyle name="40% - Акцент2 2 4 2" xfId="425"/>
    <cellStyle name="40% - Акцент2 2 4 2 2" xfId="426"/>
    <cellStyle name="40% - Акцент2 2 4 2 3" xfId="427"/>
    <cellStyle name="40% - Акцент2 2 4 3" xfId="428"/>
    <cellStyle name="40% - Акцент2 2 4 4" xfId="429"/>
    <cellStyle name="40% - Акцент2 2 5" xfId="430"/>
    <cellStyle name="40% - Акцент2 2 5 2" xfId="431"/>
    <cellStyle name="40% - Акцент2 2 5 3" xfId="432"/>
    <cellStyle name="40% - Акцент2 2 6" xfId="433"/>
    <cellStyle name="40% - Акцент2 2 7" xfId="434"/>
    <cellStyle name="40% - Акцент2 3" xfId="435"/>
    <cellStyle name="40% - Акцент2 3 2" xfId="436"/>
    <cellStyle name="40% - Акцент2 3 2 2" xfId="437"/>
    <cellStyle name="40% - Акцент2 3 2 2 2" xfId="438"/>
    <cellStyle name="40% - Акцент2 3 2 2 3" xfId="439"/>
    <cellStyle name="40% - Акцент2 3 2 3" xfId="440"/>
    <cellStyle name="40% - Акцент2 3 2 4" xfId="441"/>
    <cellStyle name="40% - Акцент2 3 2 4 2" xfId="442"/>
    <cellStyle name="40% - Акцент2 3 2 4 3" xfId="443"/>
    <cellStyle name="40% - Акцент2 3 2 5" xfId="444"/>
    <cellStyle name="40% - Акцент2 3 3" xfId="445"/>
    <cellStyle name="40% - Акцент2 3 3 2" xfId="446"/>
    <cellStyle name="40% - Акцент2 3 3 3" xfId="447"/>
    <cellStyle name="40% - Акцент2 3 4" xfId="448"/>
    <cellStyle name="40% - Акцент2 3 4 2" xfId="449"/>
    <cellStyle name="40% - Акцент2 3 5" xfId="450"/>
    <cellStyle name="40% - Акцент2 4" xfId="451"/>
    <cellStyle name="40% - Акцент2 5" xfId="452"/>
    <cellStyle name="40% — акцент3" xfId="453"/>
    <cellStyle name="40% - Акцент3 2" xfId="454"/>
    <cellStyle name="40% - Акцент3 2 2" xfId="455"/>
    <cellStyle name="40% - Акцент3 2 2 2" xfId="456"/>
    <cellStyle name="40% - Акцент3 2 2 2 2" xfId="457"/>
    <cellStyle name="40% - Акцент3 2 2 2 2 2" xfId="458"/>
    <cellStyle name="40% - Акцент3 2 2 2 2 3" xfId="459"/>
    <cellStyle name="40% - Акцент3 2 2 2 3" xfId="460"/>
    <cellStyle name="40% - Акцент3 2 2 2 4" xfId="461"/>
    <cellStyle name="40% - Акцент3 2 2 3" xfId="462"/>
    <cellStyle name="40% - Акцент3 2 2 3 2" xfId="463"/>
    <cellStyle name="40% - Акцент3 2 2 3 3" xfId="464"/>
    <cellStyle name="40% - Акцент3 2 2 4" xfId="465"/>
    <cellStyle name="40% - Акцент3 2 2 5" xfId="466"/>
    <cellStyle name="40% - Акцент3 2 3" xfId="467"/>
    <cellStyle name="40% - Акцент3 2 3 2" xfId="468"/>
    <cellStyle name="40% - Акцент3 2 3 2 2" xfId="469"/>
    <cellStyle name="40% - Акцент3 2 3 2 2 2" xfId="470"/>
    <cellStyle name="40% - Акцент3 2 3 2 2 3" xfId="471"/>
    <cellStyle name="40% - Акцент3 2 3 2 3" xfId="472"/>
    <cellStyle name="40% - Акцент3 2 3 2 4" xfId="473"/>
    <cellStyle name="40% - Акцент3 2 3 3" xfId="474"/>
    <cellStyle name="40% - Акцент3 2 3 3 2" xfId="475"/>
    <cellStyle name="40% - Акцент3 2 3 3 3" xfId="476"/>
    <cellStyle name="40% - Акцент3 2 3 4" xfId="477"/>
    <cellStyle name="40% - Акцент3 2 3 5" xfId="478"/>
    <cellStyle name="40% - Акцент3 2 4" xfId="479"/>
    <cellStyle name="40% - Акцент3 2 4 2" xfId="480"/>
    <cellStyle name="40% - Акцент3 2 4 2 2" xfId="481"/>
    <cellStyle name="40% - Акцент3 2 4 2 3" xfId="482"/>
    <cellStyle name="40% - Акцент3 2 4 3" xfId="483"/>
    <cellStyle name="40% - Акцент3 2 4 4" xfId="484"/>
    <cellStyle name="40% - Акцент3 2 5" xfId="485"/>
    <cellStyle name="40% - Акцент3 2 5 2" xfId="486"/>
    <cellStyle name="40% - Акцент3 2 5 3" xfId="487"/>
    <cellStyle name="40% - Акцент3 2 6" xfId="488"/>
    <cellStyle name="40% - Акцент3 2 7" xfId="489"/>
    <cellStyle name="40% - Акцент3 3" xfId="490"/>
    <cellStyle name="40% - Акцент3 3 2" xfId="491"/>
    <cellStyle name="40% - Акцент3 3 2 2" xfId="492"/>
    <cellStyle name="40% - Акцент3 3 2 2 2" xfId="493"/>
    <cellStyle name="40% - Акцент3 3 2 2 3" xfId="494"/>
    <cellStyle name="40% - Акцент3 3 2 3" xfId="495"/>
    <cellStyle name="40% - Акцент3 3 2 4" xfId="496"/>
    <cellStyle name="40% - Акцент3 3 2 4 2" xfId="497"/>
    <cellStyle name="40% - Акцент3 3 2 4 3" xfId="498"/>
    <cellStyle name="40% - Акцент3 3 2 5" xfId="499"/>
    <cellStyle name="40% - Акцент3 3 3" xfId="500"/>
    <cellStyle name="40% - Акцент3 3 3 2" xfId="501"/>
    <cellStyle name="40% - Акцент3 3 3 3" xfId="502"/>
    <cellStyle name="40% - Акцент3 3 4" xfId="503"/>
    <cellStyle name="40% - Акцент3 3 4 2" xfId="504"/>
    <cellStyle name="40% - Акцент3 3 5" xfId="505"/>
    <cellStyle name="40% - Акцент3 4" xfId="506"/>
    <cellStyle name="40% - Акцент3 5" xfId="507"/>
    <cellStyle name="40% — акцент4" xfId="508"/>
    <cellStyle name="40% - Акцент4 2" xfId="509"/>
    <cellStyle name="40% - Акцент4 2 2" xfId="510"/>
    <cellStyle name="40% - Акцент4 2 2 2" xfId="511"/>
    <cellStyle name="40% - Акцент4 2 2 2 2" xfId="512"/>
    <cellStyle name="40% - Акцент4 2 2 2 2 2" xfId="513"/>
    <cellStyle name="40% - Акцент4 2 2 2 2 3" xfId="514"/>
    <cellStyle name="40% - Акцент4 2 2 2 3" xfId="515"/>
    <cellStyle name="40% - Акцент4 2 2 2 4" xfId="516"/>
    <cellStyle name="40% - Акцент4 2 2 3" xfId="517"/>
    <cellStyle name="40% - Акцент4 2 2 3 2" xfId="518"/>
    <cellStyle name="40% - Акцент4 2 2 3 3" xfId="519"/>
    <cellStyle name="40% - Акцент4 2 2 4" xfId="520"/>
    <cellStyle name="40% - Акцент4 2 2 5" xfId="521"/>
    <cellStyle name="40% - Акцент4 2 3" xfId="522"/>
    <cellStyle name="40% - Акцент4 2 3 2" xfId="523"/>
    <cellStyle name="40% - Акцент4 2 3 2 2" xfId="524"/>
    <cellStyle name="40% - Акцент4 2 3 2 2 2" xfId="525"/>
    <cellStyle name="40% - Акцент4 2 3 2 2 3" xfId="526"/>
    <cellStyle name="40% - Акцент4 2 3 2 3" xfId="527"/>
    <cellStyle name="40% - Акцент4 2 3 2 4" xfId="528"/>
    <cellStyle name="40% - Акцент4 2 3 3" xfId="529"/>
    <cellStyle name="40% - Акцент4 2 3 3 2" xfId="530"/>
    <cellStyle name="40% - Акцент4 2 3 3 3" xfId="531"/>
    <cellStyle name="40% - Акцент4 2 3 4" xfId="532"/>
    <cellStyle name="40% - Акцент4 2 3 5" xfId="533"/>
    <cellStyle name="40% - Акцент4 2 4" xfId="534"/>
    <cellStyle name="40% - Акцент4 2 4 2" xfId="535"/>
    <cellStyle name="40% - Акцент4 2 4 2 2" xfId="536"/>
    <cellStyle name="40% - Акцент4 2 4 2 3" xfId="537"/>
    <cellStyle name="40% - Акцент4 2 4 3" xfId="538"/>
    <cellStyle name="40% - Акцент4 2 4 4" xfId="539"/>
    <cellStyle name="40% - Акцент4 2 5" xfId="540"/>
    <cellStyle name="40% - Акцент4 2 5 2" xfId="541"/>
    <cellStyle name="40% - Акцент4 2 5 3" xfId="542"/>
    <cellStyle name="40% - Акцент4 2 6" xfId="543"/>
    <cellStyle name="40% - Акцент4 2 7" xfId="544"/>
    <cellStyle name="40% - Акцент4 3" xfId="545"/>
    <cellStyle name="40% - Акцент4 3 2" xfId="546"/>
    <cellStyle name="40% - Акцент4 3 2 2" xfId="547"/>
    <cellStyle name="40% - Акцент4 3 2 2 2" xfId="548"/>
    <cellStyle name="40% - Акцент4 3 2 2 3" xfId="549"/>
    <cellStyle name="40% - Акцент4 3 2 3" xfId="550"/>
    <cellStyle name="40% - Акцент4 3 2 4" xfId="551"/>
    <cellStyle name="40% - Акцент4 3 2 4 2" xfId="552"/>
    <cellStyle name="40% - Акцент4 3 2 4 3" xfId="553"/>
    <cellStyle name="40% - Акцент4 3 2 5" xfId="554"/>
    <cellStyle name="40% - Акцент4 3 3" xfId="555"/>
    <cellStyle name="40% - Акцент4 3 3 2" xfId="556"/>
    <cellStyle name="40% - Акцент4 3 3 3" xfId="557"/>
    <cellStyle name="40% - Акцент4 3 4" xfId="558"/>
    <cellStyle name="40% - Акцент4 3 4 2" xfId="559"/>
    <cellStyle name="40% - Акцент4 3 5" xfId="560"/>
    <cellStyle name="40% - Акцент4 4" xfId="561"/>
    <cellStyle name="40% - Акцент4 5" xfId="562"/>
    <cellStyle name="40% — акцент5" xfId="563"/>
    <cellStyle name="40% - Акцент5 2" xfId="564"/>
    <cellStyle name="40% - Акцент5 2 2" xfId="565"/>
    <cellStyle name="40% - Акцент5 2 2 2" xfId="566"/>
    <cellStyle name="40% - Акцент5 2 2 2 2" xfId="567"/>
    <cellStyle name="40% - Акцент5 2 2 2 2 2" xfId="568"/>
    <cellStyle name="40% - Акцент5 2 2 2 2 3" xfId="569"/>
    <cellStyle name="40% - Акцент5 2 2 2 3" xfId="570"/>
    <cellStyle name="40% - Акцент5 2 2 2 4" xfId="571"/>
    <cellStyle name="40% - Акцент5 2 2 3" xfId="572"/>
    <cellStyle name="40% - Акцент5 2 2 3 2" xfId="573"/>
    <cellStyle name="40% - Акцент5 2 2 3 3" xfId="574"/>
    <cellStyle name="40% - Акцент5 2 2 4" xfId="575"/>
    <cellStyle name="40% - Акцент5 2 2 5" xfId="576"/>
    <cellStyle name="40% - Акцент5 2 3" xfId="577"/>
    <cellStyle name="40% - Акцент5 2 3 2" xfId="578"/>
    <cellStyle name="40% - Акцент5 2 3 2 2" xfId="579"/>
    <cellStyle name="40% - Акцент5 2 3 2 2 2" xfId="580"/>
    <cellStyle name="40% - Акцент5 2 3 2 2 3" xfId="581"/>
    <cellStyle name="40% - Акцент5 2 3 2 3" xfId="582"/>
    <cellStyle name="40% - Акцент5 2 3 2 4" xfId="583"/>
    <cellStyle name="40% - Акцент5 2 3 3" xfId="584"/>
    <cellStyle name="40% - Акцент5 2 3 3 2" xfId="585"/>
    <cellStyle name="40% - Акцент5 2 3 3 3" xfId="586"/>
    <cellStyle name="40% - Акцент5 2 3 4" xfId="587"/>
    <cellStyle name="40% - Акцент5 2 3 5" xfId="588"/>
    <cellStyle name="40% - Акцент5 2 4" xfId="589"/>
    <cellStyle name="40% - Акцент5 2 4 2" xfId="590"/>
    <cellStyle name="40% - Акцент5 2 4 2 2" xfId="591"/>
    <cellStyle name="40% - Акцент5 2 4 2 3" xfId="592"/>
    <cellStyle name="40% - Акцент5 2 4 3" xfId="593"/>
    <cellStyle name="40% - Акцент5 2 4 4" xfId="594"/>
    <cellStyle name="40% - Акцент5 2 5" xfId="595"/>
    <cellStyle name="40% - Акцент5 2 5 2" xfId="596"/>
    <cellStyle name="40% - Акцент5 2 5 3" xfId="597"/>
    <cellStyle name="40% - Акцент5 2 6" xfId="598"/>
    <cellStyle name="40% - Акцент5 2 7" xfId="599"/>
    <cellStyle name="40% - Акцент5 3" xfId="600"/>
    <cellStyle name="40% - Акцент5 3 2" xfId="601"/>
    <cellStyle name="40% - Акцент5 3 2 2" xfId="602"/>
    <cellStyle name="40% - Акцент5 3 2 2 2" xfId="603"/>
    <cellStyle name="40% - Акцент5 3 2 2 3" xfId="604"/>
    <cellStyle name="40% - Акцент5 3 2 3" xfId="605"/>
    <cellStyle name="40% - Акцент5 3 2 4" xfId="606"/>
    <cellStyle name="40% - Акцент5 3 2 4 2" xfId="607"/>
    <cellStyle name="40% - Акцент5 3 2 4 3" xfId="608"/>
    <cellStyle name="40% - Акцент5 3 2 5" xfId="609"/>
    <cellStyle name="40% - Акцент5 3 3" xfId="610"/>
    <cellStyle name="40% - Акцент5 3 3 2" xfId="611"/>
    <cellStyle name="40% - Акцент5 3 3 3" xfId="612"/>
    <cellStyle name="40% - Акцент5 3 4" xfId="613"/>
    <cellStyle name="40% - Акцент5 3 4 2" xfId="614"/>
    <cellStyle name="40% - Акцент5 3 5" xfId="615"/>
    <cellStyle name="40% - Акцент5 4" xfId="616"/>
    <cellStyle name="40% - Акцент5 5" xfId="617"/>
    <cellStyle name="40% — акцент6" xfId="618"/>
    <cellStyle name="40% - Акцент6 2" xfId="619"/>
    <cellStyle name="40% - Акцент6 2 2" xfId="620"/>
    <cellStyle name="40% - Акцент6 2 2 2" xfId="621"/>
    <cellStyle name="40% - Акцент6 2 2 2 2" xfId="622"/>
    <cellStyle name="40% - Акцент6 2 2 2 2 2" xfId="623"/>
    <cellStyle name="40% - Акцент6 2 2 2 2 3" xfId="624"/>
    <cellStyle name="40% - Акцент6 2 2 2 3" xfId="625"/>
    <cellStyle name="40% - Акцент6 2 2 2 4" xfId="626"/>
    <cellStyle name="40% - Акцент6 2 2 3" xfId="627"/>
    <cellStyle name="40% - Акцент6 2 2 3 2" xfId="628"/>
    <cellStyle name="40% - Акцент6 2 2 3 3" xfId="629"/>
    <cellStyle name="40% - Акцент6 2 2 4" xfId="630"/>
    <cellStyle name="40% - Акцент6 2 2 5" xfId="631"/>
    <cellStyle name="40% - Акцент6 2 3" xfId="632"/>
    <cellStyle name="40% - Акцент6 2 3 2" xfId="633"/>
    <cellStyle name="40% - Акцент6 2 3 2 2" xfId="634"/>
    <cellStyle name="40% - Акцент6 2 3 2 2 2" xfId="635"/>
    <cellStyle name="40% - Акцент6 2 3 2 2 3" xfId="636"/>
    <cellStyle name="40% - Акцент6 2 3 2 3" xfId="637"/>
    <cellStyle name="40% - Акцент6 2 3 2 4" xfId="638"/>
    <cellStyle name="40% - Акцент6 2 3 3" xfId="639"/>
    <cellStyle name="40% - Акцент6 2 3 3 2" xfId="640"/>
    <cellStyle name="40% - Акцент6 2 3 3 3" xfId="641"/>
    <cellStyle name="40% - Акцент6 2 3 4" xfId="642"/>
    <cellStyle name="40% - Акцент6 2 3 5" xfId="643"/>
    <cellStyle name="40% - Акцент6 2 4" xfId="644"/>
    <cellStyle name="40% - Акцент6 2 4 2" xfId="645"/>
    <cellStyle name="40% - Акцент6 2 4 2 2" xfId="646"/>
    <cellStyle name="40% - Акцент6 2 4 2 3" xfId="647"/>
    <cellStyle name="40% - Акцент6 2 4 3" xfId="648"/>
    <cellStyle name="40% - Акцент6 2 4 4" xfId="649"/>
    <cellStyle name="40% - Акцент6 2 5" xfId="650"/>
    <cellStyle name="40% - Акцент6 2 5 2" xfId="651"/>
    <cellStyle name="40% - Акцент6 2 5 3" xfId="652"/>
    <cellStyle name="40% - Акцент6 2 6" xfId="653"/>
    <cellStyle name="40% - Акцент6 2 7" xfId="654"/>
    <cellStyle name="40% - Акцент6 3" xfId="655"/>
    <cellStyle name="40% - Акцент6 3 2" xfId="656"/>
    <cellStyle name="40% - Акцент6 3 2 2" xfId="657"/>
    <cellStyle name="40% - Акцент6 3 2 2 2" xfId="658"/>
    <cellStyle name="40% - Акцент6 3 2 2 3" xfId="659"/>
    <cellStyle name="40% - Акцент6 3 2 3" xfId="660"/>
    <cellStyle name="40% - Акцент6 3 2 4" xfId="661"/>
    <cellStyle name="40% - Акцент6 3 2 4 2" xfId="662"/>
    <cellStyle name="40% - Акцент6 3 2 4 3" xfId="663"/>
    <cellStyle name="40% - Акцент6 3 2 5" xfId="664"/>
    <cellStyle name="40% - Акцент6 3 3" xfId="665"/>
    <cellStyle name="40% - Акцент6 3 3 2" xfId="666"/>
    <cellStyle name="40% - Акцент6 3 3 3" xfId="667"/>
    <cellStyle name="40% - Акцент6 3 4" xfId="668"/>
    <cellStyle name="40% - Акцент6 3 4 2" xfId="669"/>
    <cellStyle name="40% - Акцент6 3 5" xfId="670"/>
    <cellStyle name="40% - Акцент6 4" xfId="671"/>
    <cellStyle name="40% - Акцент6 5" xfId="672"/>
    <cellStyle name="60% - Accent1" xfId="673"/>
    <cellStyle name="60% - Accent2" xfId="674"/>
    <cellStyle name="60% - Accent3" xfId="675"/>
    <cellStyle name="60% - Accent4" xfId="676"/>
    <cellStyle name="60% - Accent5" xfId="677"/>
    <cellStyle name="60% - Accent6" xfId="678"/>
    <cellStyle name="60% — акцент1" xfId="679"/>
    <cellStyle name="60% - Акцент1 2" xfId="680"/>
    <cellStyle name="60% - Акцент1 3" xfId="681"/>
    <cellStyle name="60% - Акцент1 3 2" xfId="682"/>
    <cellStyle name="60% - Акцент1 3 3" xfId="683"/>
    <cellStyle name="60% - Акцент1 4" xfId="684"/>
    <cellStyle name="60% - Акцент1 5" xfId="685"/>
    <cellStyle name="60% — акцент2" xfId="686"/>
    <cellStyle name="60% - Акцент2 2" xfId="687"/>
    <cellStyle name="60% - Акцент2 3" xfId="688"/>
    <cellStyle name="60% - Акцент2 3 2" xfId="689"/>
    <cellStyle name="60% - Акцент2 3 3" xfId="690"/>
    <cellStyle name="60% - Акцент2 4" xfId="691"/>
    <cellStyle name="60% - Акцент2 5" xfId="692"/>
    <cellStyle name="60% — акцент3" xfId="693"/>
    <cellStyle name="60% - Акцент3 2" xfId="694"/>
    <cellStyle name="60% - Акцент3 3" xfId="695"/>
    <cellStyle name="60% - Акцент3 3 2" xfId="696"/>
    <cellStyle name="60% - Акцент3 3 3" xfId="697"/>
    <cellStyle name="60% - Акцент3 4" xfId="698"/>
    <cellStyle name="60% - Акцент3 5" xfId="699"/>
    <cellStyle name="60% — акцент4" xfId="700"/>
    <cellStyle name="60% - Акцент4 2" xfId="701"/>
    <cellStyle name="60% - Акцент4 3" xfId="702"/>
    <cellStyle name="60% - Акцент4 3 2" xfId="703"/>
    <cellStyle name="60% - Акцент4 3 3" xfId="704"/>
    <cellStyle name="60% - Акцент4 4" xfId="705"/>
    <cellStyle name="60% - Акцент4 5" xfId="706"/>
    <cellStyle name="60% — акцент5" xfId="707"/>
    <cellStyle name="60% - Акцент5 2" xfId="708"/>
    <cellStyle name="60% - Акцент5 3" xfId="709"/>
    <cellStyle name="60% - Акцент5 3 2" xfId="710"/>
    <cellStyle name="60% - Акцент5 3 3" xfId="711"/>
    <cellStyle name="60% - Акцент5 4" xfId="712"/>
    <cellStyle name="60% - Акцент5 5" xfId="713"/>
    <cellStyle name="60% — акцент6" xfId="714"/>
    <cellStyle name="60% - Акцент6 2" xfId="715"/>
    <cellStyle name="60% - Акцент6 3" xfId="716"/>
    <cellStyle name="60% - Акцент6 3 2" xfId="717"/>
    <cellStyle name="60% - Акцент6 3 3" xfId="718"/>
    <cellStyle name="60% - Акцент6 4" xfId="719"/>
    <cellStyle name="60% - Акцент6 5" xfId="720"/>
    <cellStyle name="Accent1" xfId="721"/>
    <cellStyle name="Accent2" xfId="722"/>
    <cellStyle name="Accent3" xfId="723"/>
    <cellStyle name="Accent4" xfId="724"/>
    <cellStyle name="Accent5" xfId="725"/>
    <cellStyle name="Accent6" xfId="726"/>
    <cellStyle name="Bad" xfId="727"/>
    <cellStyle name="Calculation" xfId="728"/>
    <cellStyle name="Check Cell" xfId="729"/>
    <cellStyle name="Explanatory Text" xfId="730"/>
    <cellStyle name="Good" xfId="731"/>
    <cellStyle name="Heading 1" xfId="732"/>
    <cellStyle name="Heading 2" xfId="733"/>
    <cellStyle name="Heading 3" xfId="734"/>
    <cellStyle name="Heading 4" xfId="735"/>
    <cellStyle name="Input" xfId="736"/>
    <cellStyle name="Linked Cell" xfId="737"/>
    <cellStyle name="Neutral" xfId="738"/>
    <cellStyle name="Note" xfId="739"/>
    <cellStyle name="Output" xfId="740"/>
    <cellStyle name="Title" xfId="741"/>
    <cellStyle name="Total" xfId="742"/>
    <cellStyle name="Warning Text" xfId="743"/>
    <cellStyle name="Акцент1 2" xfId="744"/>
    <cellStyle name="Акцент1 3" xfId="745"/>
    <cellStyle name="Акцент1 3 2" xfId="746"/>
    <cellStyle name="Акцент1 3 3" xfId="747"/>
    <cellStyle name="Акцент1 4" xfId="748"/>
    <cellStyle name="Акцент1 5" xfId="749"/>
    <cellStyle name="Акцент2 2" xfId="750"/>
    <cellStyle name="Акцент2 3" xfId="751"/>
    <cellStyle name="Акцент2 3 2" xfId="752"/>
    <cellStyle name="Акцент2 3 3" xfId="753"/>
    <cellStyle name="Акцент2 4" xfId="754"/>
    <cellStyle name="Акцент2 5" xfId="755"/>
    <cellStyle name="Акцент3 2" xfId="756"/>
    <cellStyle name="Акцент3 3" xfId="757"/>
    <cellStyle name="Акцент3 3 2" xfId="758"/>
    <cellStyle name="Акцент3 3 3" xfId="759"/>
    <cellStyle name="Акцент3 4" xfId="760"/>
    <cellStyle name="Акцент3 5" xfId="761"/>
    <cellStyle name="Акцент4 2" xfId="762"/>
    <cellStyle name="Акцент4 3" xfId="763"/>
    <cellStyle name="Акцент4 3 2" xfId="764"/>
    <cellStyle name="Акцент4 3 3" xfId="765"/>
    <cellStyle name="Акцент4 4" xfId="766"/>
    <cellStyle name="Акцент4 5" xfId="767"/>
    <cellStyle name="Акцент5 2" xfId="768"/>
    <cellStyle name="Акцент5 3" xfId="769"/>
    <cellStyle name="Акцент5 3 2" xfId="770"/>
    <cellStyle name="Акцент5 3 3" xfId="771"/>
    <cellStyle name="Акцент5 4" xfId="772"/>
    <cellStyle name="Акцент5 5" xfId="773"/>
    <cellStyle name="Акцент6 2" xfId="774"/>
    <cellStyle name="Акцент6 3" xfId="775"/>
    <cellStyle name="Акцент6 3 2" xfId="776"/>
    <cellStyle name="Акцент6 3 3" xfId="777"/>
    <cellStyle name="Акцент6 4" xfId="778"/>
    <cellStyle name="Акцент6 5" xfId="779"/>
    <cellStyle name="Ввод  2" xfId="780"/>
    <cellStyle name="Ввод  2 10" xfId="781"/>
    <cellStyle name="Ввод  2 11" xfId="782"/>
    <cellStyle name="Ввод  2 12" xfId="783"/>
    <cellStyle name="Ввод  2 13" xfId="784"/>
    <cellStyle name="Ввод  2 14" xfId="785"/>
    <cellStyle name="Ввод  2 15" xfId="786"/>
    <cellStyle name="Ввод  2 16" xfId="787"/>
    <cellStyle name="Ввод  2 17" xfId="788"/>
    <cellStyle name="Ввод  2 18" xfId="789"/>
    <cellStyle name="Ввод  2 19" xfId="790"/>
    <cellStyle name="Ввод  2 2" xfId="791"/>
    <cellStyle name="Ввод  2 3" xfId="792"/>
    <cellStyle name="Ввод  2 4" xfId="793"/>
    <cellStyle name="Ввод  2 5" xfId="794"/>
    <cellStyle name="Ввод  2 6" xfId="795"/>
    <cellStyle name="Ввод  2 7" xfId="796"/>
    <cellStyle name="Ввод  2 8" xfId="797"/>
    <cellStyle name="Ввод  2 9" xfId="798"/>
    <cellStyle name="Ввод  3" xfId="799"/>
    <cellStyle name="Ввод  3 2" xfId="800"/>
    <cellStyle name="Ввод  3 3" xfId="801"/>
    <cellStyle name="Ввод  4" xfId="802"/>
    <cellStyle name="Ввод  5" xfId="803"/>
    <cellStyle name="Ввод  6" xfId="804"/>
    <cellStyle name="Вывод 2" xfId="805"/>
    <cellStyle name="Вывод 2 10" xfId="806"/>
    <cellStyle name="Вывод 2 11" xfId="807"/>
    <cellStyle name="Вывод 2 12" xfId="808"/>
    <cellStyle name="Вывод 2 13" xfId="809"/>
    <cellStyle name="Вывод 2 14" xfId="810"/>
    <cellStyle name="Вывод 2 15" xfId="811"/>
    <cellStyle name="Вывод 2 16" xfId="812"/>
    <cellStyle name="Вывод 2 17" xfId="813"/>
    <cellStyle name="Вывод 2 18" xfId="814"/>
    <cellStyle name="Вывод 2 19" xfId="815"/>
    <cellStyle name="Вывод 2 2" xfId="816"/>
    <cellStyle name="Вывод 2 2 10" xfId="817"/>
    <cellStyle name="Вывод 2 2 11" xfId="818"/>
    <cellStyle name="Вывод 2 2 12" xfId="819"/>
    <cellStyle name="Вывод 2 2 13" xfId="820"/>
    <cellStyle name="Вывод 2 2 14" xfId="821"/>
    <cellStyle name="Вывод 2 2 15" xfId="822"/>
    <cellStyle name="Вывод 2 2 16" xfId="823"/>
    <cellStyle name="Вывод 2 2 17" xfId="824"/>
    <cellStyle name="Вывод 2 2 18" xfId="825"/>
    <cellStyle name="Вывод 2 2 19" xfId="826"/>
    <cellStyle name="Вывод 2 2 2" xfId="827"/>
    <cellStyle name="Вывод 2 2 3" xfId="828"/>
    <cellStyle name="Вывод 2 2 4" xfId="829"/>
    <cellStyle name="Вывод 2 2 5" xfId="830"/>
    <cellStyle name="Вывод 2 2 6" xfId="831"/>
    <cellStyle name="Вывод 2 2 7" xfId="832"/>
    <cellStyle name="Вывод 2 2 8" xfId="833"/>
    <cellStyle name="Вывод 2 2 9" xfId="834"/>
    <cellStyle name="Вывод 2 20" xfId="835"/>
    <cellStyle name="Вывод 2 3" xfId="836"/>
    <cellStyle name="Вывод 2 4" xfId="837"/>
    <cellStyle name="Вывод 2 5" xfId="838"/>
    <cellStyle name="Вывод 2 6" xfId="839"/>
    <cellStyle name="Вывод 2 7" xfId="840"/>
    <cellStyle name="Вывод 2 8" xfId="841"/>
    <cellStyle name="Вывод 2 9" xfId="842"/>
    <cellStyle name="Вывод 3" xfId="843"/>
    <cellStyle name="Вывод 3 2" xfId="844"/>
    <cellStyle name="Вывод 3 3" xfId="845"/>
    <cellStyle name="Вывод 4" xfId="846"/>
    <cellStyle name="Вывод 5" xfId="847"/>
    <cellStyle name="Вывод 6" xfId="848"/>
    <cellStyle name="Вычисление 2" xfId="849"/>
    <cellStyle name="Вычисление 2 10" xfId="850"/>
    <cellStyle name="Вычисление 2 11" xfId="851"/>
    <cellStyle name="Вычисление 2 12" xfId="852"/>
    <cellStyle name="Вычисление 2 13" xfId="853"/>
    <cellStyle name="Вычисление 2 14" xfId="854"/>
    <cellStyle name="Вычисление 2 15" xfId="855"/>
    <cellStyle name="Вычисление 2 16" xfId="856"/>
    <cellStyle name="Вычисление 2 17" xfId="857"/>
    <cellStyle name="Вычисление 2 18" xfId="858"/>
    <cellStyle name="Вычисление 2 19" xfId="859"/>
    <cellStyle name="Вычисление 2 2" xfId="860"/>
    <cellStyle name="Вычисление 2 3" xfId="861"/>
    <cellStyle name="Вычисление 2 4" xfId="862"/>
    <cellStyle name="Вычисление 2 5" xfId="863"/>
    <cellStyle name="Вычисление 2 6" xfId="864"/>
    <cellStyle name="Вычисление 2 7" xfId="865"/>
    <cellStyle name="Вычисление 2 8" xfId="866"/>
    <cellStyle name="Вычисление 2 9" xfId="867"/>
    <cellStyle name="Вычисление 3" xfId="868"/>
    <cellStyle name="Вычисление 3 2" xfId="869"/>
    <cellStyle name="Вычисление 3 3" xfId="870"/>
    <cellStyle name="Вычисление 4" xfId="871"/>
    <cellStyle name="Вычисление 5" xfId="872"/>
    <cellStyle name="Вычисление 6" xfId="873"/>
    <cellStyle name="Денежный 2" xfId="874"/>
    <cellStyle name="Денежный 2 10" xfId="875"/>
    <cellStyle name="Денежный 2 2" xfId="876"/>
    <cellStyle name="Денежный 2 2 2" xfId="877"/>
    <cellStyle name="Денежный 2 2 2 2" xfId="878"/>
    <cellStyle name="Денежный 2 2 2 2 2" xfId="879"/>
    <cellStyle name="Денежный 2 2 2 3" xfId="880"/>
    <cellStyle name="Денежный 2 2 2 3 2" xfId="881"/>
    <cellStyle name="Денежный 2 2 2 4" xfId="882"/>
    <cellStyle name="Денежный 2 2 2 4 2" xfId="883"/>
    <cellStyle name="Денежный 2 2 3" xfId="884"/>
    <cellStyle name="Денежный 2 2 3 2" xfId="885"/>
    <cellStyle name="Денежный 2 2 3 2 2" xfId="886"/>
    <cellStyle name="Денежный 2 2 3 3" xfId="887"/>
    <cellStyle name="Денежный 2 2 3 4" xfId="888"/>
    <cellStyle name="Денежный 2 2 4" xfId="889"/>
    <cellStyle name="Денежный 2 2 4 2" xfId="890"/>
    <cellStyle name="Денежный 2 2 5" xfId="891"/>
    <cellStyle name="Денежный 2 2 5 2" xfId="892"/>
    <cellStyle name="Денежный 2 2 6" xfId="893"/>
    <cellStyle name="Денежный 2 2 6 2" xfId="894"/>
    <cellStyle name="Денежный 2 3" xfId="895"/>
    <cellStyle name="Денежный 2 3 2" xfId="896"/>
    <cellStyle name="Денежный 2 3 2 2" xfId="897"/>
    <cellStyle name="Денежный 2 3 2 2 2" xfId="898"/>
    <cellStyle name="Денежный 2 3 2 3" xfId="899"/>
    <cellStyle name="Денежный 2 3 2 4" xfId="900"/>
    <cellStyle name="Денежный 2 3 3" xfId="901"/>
    <cellStyle name="Денежный 2 3 3 2" xfId="902"/>
    <cellStyle name="Денежный 2 3 4" xfId="903"/>
    <cellStyle name="Денежный 2 3 4 2" xfId="904"/>
    <cellStyle name="Денежный 2 3 5" xfId="905"/>
    <cellStyle name="Денежный 2 4" xfId="906"/>
    <cellStyle name="Денежный 2 4 2" xfId="907"/>
    <cellStyle name="Денежный 2 4 2 2" xfId="908"/>
    <cellStyle name="Денежный 2 4 2 3" xfId="909"/>
    <cellStyle name="Денежный 2 4 2 3 2" xfId="910"/>
    <cellStyle name="Денежный 2 4 3" xfId="911"/>
    <cellStyle name="Денежный 2 4 3 2" xfId="912"/>
    <cellStyle name="Денежный 2 4 4" xfId="913"/>
    <cellStyle name="Денежный 2 5" xfId="914"/>
    <cellStyle name="Денежный 2 5 2" xfId="915"/>
    <cellStyle name="Денежный 2 5 2 2" xfId="916"/>
    <cellStyle name="Денежный 2 5 3" xfId="917"/>
    <cellStyle name="Денежный 2 5 3 2" xfId="918"/>
    <cellStyle name="Денежный 2 5 4" xfId="919"/>
    <cellStyle name="Денежный 2 5 4 2" xfId="920"/>
    <cellStyle name="Денежный 2 5 5" xfId="921"/>
    <cellStyle name="Денежный 2 5 5 2" xfId="922"/>
    <cellStyle name="Денежный 2 5 6" xfId="923"/>
    <cellStyle name="Денежный 2 6" xfId="924"/>
    <cellStyle name="Денежный 2 6 2" xfId="925"/>
    <cellStyle name="Денежный 2 6 2 2" xfId="926"/>
    <cellStyle name="Денежный 2 6 3" xfId="927"/>
    <cellStyle name="Денежный 2 7" xfId="928"/>
    <cellStyle name="Денежный 2 7 2" xfId="929"/>
    <cellStyle name="Денежный 2 7 2 2" xfId="930"/>
    <cellStyle name="Денежный 2 8" xfId="931"/>
    <cellStyle name="Денежный 2 8 2" xfId="932"/>
    <cellStyle name="Денежный 2 9" xfId="933"/>
    <cellStyle name="Денежный 2 9 2" xfId="934"/>
    <cellStyle name="Заголовок 1 2" xfId="935"/>
    <cellStyle name="Заголовок 1 3" xfId="936"/>
    <cellStyle name="Заголовок 1 3 2" xfId="937"/>
    <cellStyle name="Заголовок 1 3 3" xfId="938"/>
    <cellStyle name="Заголовок 1 4" xfId="939"/>
    <cellStyle name="Заголовок 1 5" xfId="940"/>
    <cellStyle name="Заголовок 2 2" xfId="941"/>
    <cellStyle name="Заголовок 2 3" xfId="942"/>
    <cellStyle name="Заголовок 2 3 2" xfId="943"/>
    <cellStyle name="Заголовок 2 3 3" xfId="944"/>
    <cellStyle name="Заголовок 2 4" xfId="945"/>
    <cellStyle name="Заголовок 2 5" xfId="946"/>
    <cellStyle name="Заголовок 3 2" xfId="947"/>
    <cellStyle name="Заголовок 3 3" xfId="948"/>
    <cellStyle name="Заголовок 3 3 2" xfId="949"/>
    <cellStyle name="Заголовок 3 3 3" xfId="950"/>
    <cellStyle name="Заголовок 3 4" xfId="951"/>
    <cellStyle name="Заголовок 3 5" xfId="952"/>
    <cellStyle name="Заголовок 4 2" xfId="953"/>
    <cellStyle name="Заголовок 4 3" xfId="954"/>
    <cellStyle name="Заголовок 4 3 2" xfId="955"/>
    <cellStyle name="Заголовок 4 3 3" xfId="956"/>
    <cellStyle name="Заголовок 4 4" xfId="957"/>
    <cellStyle name="Заголовок 4 5" xfId="958"/>
    <cellStyle name="Итог 2" xfId="959"/>
    <cellStyle name="Итог 2 10" xfId="960"/>
    <cellStyle name="Итог 2 11" xfId="961"/>
    <cellStyle name="Итог 2 12" xfId="962"/>
    <cellStyle name="Итог 2 13" xfId="963"/>
    <cellStyle name="Итог 2 14" xfId="964"/>
    <cellStyle name="Итог 2 15" xfId="965"/>
    <cellStyle name="Итог 2 16" xfId="966"/>
    <cellStyle name="Итог 2 17" xfId="967"/>
    <cellStyle name="Итог 2 18" xfId="968"/>
    <cellStyle name="Итог 2 19" xfId="969"/>
    <cellStyle name="Итог 2 2" xfId="970"/>
    <cellStyle name="Итог 2 2 10" xfId="971"/>
    <cellStyle name="Итог 2 2 11" xfId="972"/>
    <cellStyle name="Итог 2 2 12" xfId="973"/>
    <cellStyle name="Итог 2 2 13" xfId="974"/>
    <cellStyle name="Итог 2 2 14" xfId="975"/>
    <cellStyle name="Итог 2 2 15" xfId="976"/>
    <cellStyle name="Итог 2 2 16" xfId="977"/>
    <cellStyle name="Итог 2 2 17" xfId="978"/>
    <cellStyle name="Итог 2 2 18" xfId="979"/>
    <cellStyle name="Итог 2 2 19" xfId="980"/>
    <cellStyle name="Итог 2 2 2" xfId="981"/>
    <cellStyle name="Итог 2 2 3" xfId="982"/>
    <cellStyle name="Итог 2 2 4" xfId="983"/>
    <cellStyle name="Итог 2 2 5" xfId="984"/>
    <cellStyle name="Итог 2 2 6" xfId="985"/>
    <cellStyle name="Итог 2 2 7" xfId="986"/>
    <cellStyle name="Итог 2 2 8" xfId="987"/>
    <cellStyle name="Итог 2 2 9" xfId="988"/>
    <cellStyle name="Итог 2 20" xfId="989"/>
    <cellStyle name="Итог 2 3" xfId="990"/>
    <cellStyle name="Итог 2 4" xfId="991"/>
    <cellStyle name="Итог 2 5" xfId="992"/>
    <cellStyle name="Итог 2 6" xfId="993"/>
    <cellStyle name="Итог 2 7" xfId="994"/>
    <cellStyle name="Итог 2 8" xfId="995"/>
    <cellStyle name="Итог 2 9" xfId="996"/>
    <cellStyle name="Итог 3" xfId="997"/>
    <cellStyle name="Итог 3 2" xfId="998"/>
    <cellStyle name="Итог 3 2 2" xfId="999"/>
    <cellStyle name="Итог 3 2 3" xfId="1000"/>
    <cellStyle name="Итог 3 3" xfId="1001"/>
    <cellStyle name="Итог 3 4" xfId="1002"/>
    <cellStyle name="Итог 3 5" xfId="1003"/>
    <cellStyle name="Итог 4" xfId="1004"/>
    <cellStyle name="Итог 5" xfId="1005"/>
    <cellStyle name="Итог 6" xfId="1006"/>
    <cellStyle name="Контрольная ячейка 2" xfId="1007"/>
    <cellStyle name="Контрольная ячейка 3" xfId="1008"/>
    <cellStyle name="Контрольная ячейка 3 2" xfId="1009"/>
    <cellStyle name="Контрольная ячейка 3 3" xfId="1010"/>
    <cellStyle name="Контрольная ячейка 4" xfId="1011"/>
    <cellStyle name="Контрольная ячейка 5" xfId="1012"/>
    <cellStyle name="Название 2" xfId="1013"/>
    <cellStyle name="Название 3" xfId="1014"/>
    <cellStyle name="Название 3 2" xfId="1015"/>
    <cellStyle name="Название 3 3" xfId="1016"/>
    <cellStyle name="Название 4" xfId="1017"/>
    <cellStyle name="Название 5" xfId="1018"/>
    <cellStyle name="Название 6" xfId="1019"/>
    <cellStyle name="Нейтральный 2" xfId="1020"/>
    <cellStyle name="Нейтральный 3" xfId="1021"/>
    <cellStyle name="Нейтральный 3 2" xfId="1022"/>
    <cellStyle name="Нейтральный 3 3" xfId="1023"/>
    <cellStyle name="Нейтральный 4" xfId="1024"/>
    <cellStyle name="Нейтральный 5" xfId="1025"/>
    <cellStyle name="Обычный" xfId="0" builtinId="0"/>
    <cellStyle name="Обычный 10" xfId="1026"/>
    <cellStyle name="Обычный 10 2" xfId="1027"/>
    <cellStyle name="Обычный 10 2 2" xfId="1028"/>
    <cellStyle name="Обычный 10 2 2 2" xfId="1029"/>
    <cellStyle name="Обычный 10 2 2 2 2" xfId="1030"/>
    <cellStyle name="Обычный 10 2 2 3" xfId="1031"/>
    <cellStyle name="Обычный 10 2 2_2" xfId="1032"/>
    <cellStyle name="Обычный 10 2 3" xfId="1033"/>
    <cellStyle name="Обычный 10 2 3 2" xfId="1034"/>
    <cellStyle name="Обычный 10 2 3 3" xfId="1035"/>
    <cellStyle name="Обычный 10 2 4" xfId="1036"/>
    <cellStyle name="Обычный 10 2 4 2" xfId="1037"/>
    <cellStyle name="Обычный 10 2 5" xfId="1038"/>
    <cellStyle name="Обычный 10 2_2" xfId="1039"/>
    <cellStyle name="Обычный 10 3" xfId="1040"/>
    <cellStyle name="Обычный 10 3 2" xfId="1041"/>
    <cellStyle name="Обычный 10 3 2 2" xfId="1042"/>
    <cellStyle name="Обычный 10 3 2 2 2" xfId="1043"/>
    <cellStyle name="Обычный 10 3 2 2 2 2" xfId="1044"/>
    <cellStyle name="Обычный 10 3 2 2 3" xfId="1045"/>
    <cellStyle name="Обычный 10 3 2 2 3 2" xfId="1046"/>
    <cellStyle name="Обычный 10 3 2 2 3 2 2" xfId="1047"/>
    <cellStyle name="Обычный 10 3 2 2 3 3" xfId="1048"/>
    <cellStyle name="Обычный 10 3 2 2 3 3 2" xfId="1049"/>
    <cellStyle name="Обычный 10 3 2 2 3 4" xfId="1050"/>
    <cellStyle name="Обычный 10 3 2 2 4" xfId="1051"/>
    <cellStyle name="Обычный 10 3 2 2 4 2" xfId="1052"/>
    <cellStyle name="Обычный 10 3 2 2 5" xfId="1053"/>
    <cellStyle name="Обычный 10 3 2 3" xfId="1054"/>
    <cellStyle name="Обычный 10 3 2 3 2" xfId="1055"/>
    <cellStyle name="Обычный 10 3 2 4" xfId="1056"/>
    <cellStyle name="Обычный 10 3 2 4 2" xfId="1057"/>
    <cellStyle name="Обычный 10 3 2 5" xfId="1058"/>
    <cellStyle name="Обычный 10 3 2 5 2" xfId="1059"/>
    <cellStyle name="Обычный 10 3 2 6" xfId="1060"/>
    <cellStyle name="Обычный 10 3 2_2" xfId="1061"/>
    <cellStyle name="Обычный 10 3 3" xfId="1062"/>
    <cellStyle name="Обычный 10 3 3 2" xfId="1063"/>
    <cellStyle name="Обычный 10 3 3 2 2" xfId="1064"/>
    <cellStyle name="Обычный 10 3 3 2 2 2" xfId="1065"/>
    <cellStyle name="Обычный 10 3 3 2 3" xfId="1066"/>
    <cellStyle name="Обычный 10 3 3 2 3 2" xfId="1067"/>
    <cellStyle name="Обычный 10 3 3 2 3 2 2" xfId="1068"/>
    <cellStyle name="Обычный 10 3 3 2 3 3" xfId="1069"/>
    <cellStyle name="Обычный 10 3 3 2 4" xfId="1070"/>
    <cellStyle name="Обычный 10 3 3 3" xfId="1071"/>
    <cellStyle name="Обычный 10 3 3 3 2" xfId="1072"/>
    <cellStyle name="Обычный 10 3 3 3 2 2" xfId="1073"/>
    <cellStyle name="Обычный 10 3 3 3 3" xfId="1074"/>
    <cellStyle name="Обычный 10 3 3 4" xfId="1075"/>
    <cellStyle name="Обычный 10 3 3 4 2" xfId="1076"/>
    <cellStyle name="Обычный 10 3 3 5" xfId="1077"/>
    <cellStyle name="Обычный 10 3 3_2" xfId="1078"/>
    <cellStyle name="Обычный 10 3 4" xfId="1079"/>
    <cellStyle name="Обычный 10 3 4 2" xfId="1080"/>
    <cellStyle name="Обычный 10 3 4 3" xfId="1081"/>
    <cellStyle name="Обычный 10 3 4 4" xfId="1082"/>
    <cellStyle name="Обычный 10 3 4_2" xfId="1083"/>
    <cellStyle name="Обычный 10 3 5" xfId="1084"/>
    <cellStyle name="Обычный 10 3 5 2" xfId="1085"/>
    <cellStyle name="Обычный 10 3 5 2 2" xfId="1086"/>
    <cellStyle name="Обычный 10 3 5 3" xfId="1087"/>
    <cellStyle name="Обычный 10 3 6" xfId="1088"/>
    <cellStyle name="Обычный 10 4" xfId="1089"/>
    <cellStyle name="Обычный 10 4 2" xfId="1090"/>
    <cellStyle name="Обычный 10 4 2 2" xfId="1091"/>
    <cellStyle name="Обычный 10 4 2 2 2" xfId="1092"/>
    <cellStyle name="Обычный 10 4 2 3" xfId="1093"/>
    <cellStyle name="Обычный 10 4 3" xfId="1094"/>
    <cellStyle name="Обычный 10 4 4" xfId="1095"/>
    <cellStyle name="Обычный 10 4_2" xfId="1096"/>
    <cellStyle name="Обычный 10 5" xfId="1097"/>
    <cellStyle name="Обычный 10 5 2" xfId="1098"/>
    <cellStyle name="Обычный 10 5 2 2" xfId="1099"/>
    <cellStyle name="Обычный 10 5 3" xfId="1100"/>
    <cellStyle name="Обычный 10 5 3 2" xfId="1101"/>
    <cellStyle name="Обычный 10 5 4" xfId="1102"/>
    <cellStyle name="Обычный 10 5_2" xfId="1103"/>
    <cellStyle name="Обычный 10 6" xfId="1104"/>
    <cellStyle name="Обычный 10 6 2" xfId="1105"/>
    <cellStyle name="Обычный 10 7" xfId="1106"/>
    <cellStyle name="Обычный 10 8" xfId="1107"/>
    <cellStyle name="Обычный 11" xfId="1108"/>
    <cellStyle name="Обычный 11 2" xfId="1109"/>
    <cellStyle name="Обычный 11 2 2" xfId="1110"/>
    <cellStyle name="Обычный 11 2 2 2" xfId="1111"/>
    <cellStyle name="Обычный 11 2 3" xfId="1112"/>
    <cellStyle name="Обычный 11 2 4" xfId="1113"/>
    <cellStyle name="Обычный 11 2_2" xfId="1114"/>
    <cellStyle name="Обычный 11 3" xfId="1115"/>
    <cellStyle name="Обычный 11 3 2" xfId="1116"/>
    <cellStyle name="Обычный 11 3 2 2" xfId="1117"/>
    <cellStyle name="Обычный 11 3 2 2 2" xfId="1118"/>
    <cellStyle name="Обычный 11 3 2 3" xfId="1119"/>
    <cellStyle name="Обычный 11 3 3" xfId="1120"/>
    <cellStyle name="Обычный 11 3 3 2" xfId="1121"/>
    <cellStyle name="Обычный 11 3 3 2 2" xfId="1122"/>
    <cellStyle name="Обычный 11 3 3 3" xfId="1123"/>
    <cellStyle name="Обычный 11 3 3 3 2" xfId="1124"/>
    <cellStyle name="Обычный 11 3 3 4" xfId="1125"/>
    <cellStyle name="Обычный 11 3 4" xfId="1126"/>
    <cellStyle name="Обычный 11 3 4 2" xfId="1127"/>
    <cellStyle name="Обычный 11 3 5" xfId="1128"/>
    <cellStyle name="Обычный 11 3_РасчетФот" xfId="1129"/>
    <cellStyle name="Обычный 11 4" xfId="1130"/>
    <cellStyle name="Обычный 11 4 2" xfId="1131"/>
    <cellStyle name="Обычный 11 4 2 2" xfId="1132"/>
    <cellStyle name="Обычный 11 4 3" xfId="1133"/>
    <cellStyle name="Обычный 11 4 3 2" xfId="1134"/>
    <cellStyle name="Обычный 11 4 4" xfId="1135"/>
    <cellStyle name="Обычный 11 5" xfId="1136"/>
    <cellStyle name="Обычный 11 5 2" xfId="1137"/>
    <cellStyle name="Обычный 11 5 3" xfId="1138"/>
    <cellStyle name="Обычный 11 6" xfId="1139"/>
    <cellStyle name="Обычный 12" xfId="1140"/>
    <cellStyle name="Обычный 12 2" xfId="1141"/>
    <cellStyle name="Обычный 12 2 2" xfId="1142"/>
    <cellStyle name="Обычный 12 2 2 2" xfId="1143"/>
    <cellStyle name="Обычный 12 2 3" xfId="1144"/>
    <cellStyle name="Обычный 12 2_2" xfId="1145"/>
    <cellStyle name="Обычный 12 3" xfId="1146"/>
    <cellStyle name="Обычный 12 4" xfId="1147"/>
    <cellStyle name="Обычный 13" xfId="1148"/>
    <cellStyle name="Обычный 13 2" xfId="1149"/>
    <cellStyle name="Обычный 13 2 2" xfId="1150"/>
    <cellStyle name="Обычный 13 3" xfId="1151"/>
    <cellStyle name="Обычный 13 3 2" xfId="1152"/>
    <cellStyle name="Обычный 13 4" xfId="1153"/>
    <cellStyle name="Обычный 13 5" xfId="1154"/>
    <cellStyle name="Обычный 13_2" xfId="1155"/>
    <cellStyle name="Обычный 14" xfId="1156"/>
    <cellStyle name="Обычный 14 2" xfId="1157"/>
    <cellStyle name="Обычный 14 2 2" xfId="1158"/>
    <cellStyle name="Обычный 14 3" xfId="1159"/>
    <cellStyle name="Обычный 14 3 2" xfId="1160"/>
    <cellStyle name="Обычный 14 3 2 2" xfId="1161"/>
    <cellStyle name="Обычный 14 3 3" xfId="1162"/>
    <cellStyle name="Обычный 14 3 4" xfId="1163"/>
    <cellStyle name="Обычный 14 4" xfId="1164"/>
    <cellStyle name="Обычный 14 5" xfId="1165"/>
    <cellStyle name="Обычный 15" xfId="1166"/>
    <cellStyle name="Обычный 15 2" xfId="1167"/>
    <cellStyle name="Обычный 15 2 2" xfId="1168"/>
    <cellStyle name="Обычный 15 2 3" xfId="1169"/>
    <cellStyle name="Обычный 15 3" xfId="1170"/>
    <cellStyle name="Обычный 15 3 2" xfId="1171"/>
    <cellStyle name="Обычный 15 4" xfId="1172"/>
    <cellStyle name="Обычный 15 5" xfId="1173"/>
    <cellStyle name="Обычный 15 6" xfId="1174"/>
    <cellStyle name="Обычный 15 7" xfId="1175"/>
    <cellStyle name="Обычный 15_РасчетФот" xfId="1176"/>
    <cellStyle name="Обычный 16" xfId="1177"/>
    <cellStyle name="Обычный 16 2" xfId="1178"/>
    <cellStyle name="Обычный 16 3" xfId="1179"/>
    <cellStyle name="Обычный 17" xfId="1180"/>
    <cellStyle name="Обычный 17 2" xfId="1181"/>
    <cellStyle name="Обычный 17 3" xfId="1182"/>
    <cellStyle name="Обычный 18" xfId="1183"/>
    <cellStyle name="Обычный 19" xfId="1184"/>
    <cellStyle name="Обычный 2" xfId="1185"/>
    <cellStyle name="Обычный 2 10" xfId="1186"/>
    <cellStyle name="Обычный 2 10 2" xfId="1187"/>
    <cellStyle name="Обычный 2 10 2 2" xfId="1188"/>
    <cellStyle name="Обычный 2 10 2 3" xfId="1189"/>
    <cellStyle name="Обычный 2 10 2 4" xfId="1190"/>
    <cellStyle name="Обычный 2 10 2 4 2" xfId="1191"/>
    <cellStyle name="Обычный 2 10 2 5" xfId="1192"/>
    <cellStyle name="Обычный 2 10 3" xfId="1193"/>
    <cellStyle name="Обычный 2 10 3 2" xfId="1194"/>
    <cellStyle name="Обычный 2 10 3 2 2" xfId="1195"/>
    <cellStyle name="Обычный 2 10 3 3" xfId="1196"/>
    <cellStyle name="Обычный 2 10 3 4" xfId="1197"/>
    <cellStyle name="Обычный 2 10 4" xfId="1198"/>
    <cellStyle name="Обычный 2 10 4 2" xfId="1199"/>
    <cellStyle name="Обычный 2 10 4 3" xfId="1200"/>
    <cellStyle name="Обычный 2 10 5" xfId="1201"/>
    <cellStyle name="Обычный 2 10 5 2" xfId="1202"/>
    <cellStyle name="Обычный 2 10 6" xfId="1203"/>
    <cellStyle name="Обычный 2 11" xfId="1204"/>
    <cellStyle name="Обычный 2 11 2" xfId="1205"/>
    <cellStyle name="Обычный 2 11 3" xfId="1206"/>
    <cellStyle name="Обычный 2 11 3 2" xfId="1207"/>
    <cellStyle name="Обычный 2 11_2" xfId="1208"/>
    <cellStyle name="Обычный 2 12" xfId="1209"/>
    <cellStyle name="Обычный 2 13" xfId="1210"/>
    <cellStyle name="Обычный 2 2" xfId="1211"/>
    <cellStyle name="Обычный 2 2 2" xfId="1212"/>
    <cellStyle name="Обычный 2 2 2 2" xfId="1213"/>
    <cellStyle name="Обычный 2 2 2 2 2" xfId="1214"/>
    <cellStyle name="Обычный 2 2 2 2 2 2" xfId="1215"/>
    <cellStyle name="Обычный 2 2 2 2 2 2 2" xfId="1216"/>
    <cellStyle name="Обычный 2 2 2 2 2 2 2 2" xfId="1217"/>
    <cellStyle name="Обычный 2 2 2 2 2 2 3" xfId="1218"/>
    <cellStyle name="Обычный 2 2 2 2 2 2_2" xfId="1219"/>
    <cellStyle name="Обычный 2 2 2 2 2 3" xfId="1220"/>
    <cellStyle name="Обычный 2 2 2 2 3" xfId="1221"/>
    <cellStyle name="Обычный 2 2 2 2 3 2" xfId="1222"/>
    <cellStyle name="Обычный 2 2 2 2 3 2 2" xfId="1223"/>
    <cellStyle name="Обычный 2 2 2 2 3 2 3" xfId="1224"/>
    <cellStyle name="Обычный 2 2 2 2 3 3" xfId="1225"/>
    <cellStyle name="Обычный 2 2 2 2 3 4" xfId="1226"/>
    <cellStyle name="Обычный 2 2 2 2 4" xfId="1227"/>
    <cellStyle name="Обычный 2 2 2 2 4 2" xfId="1228"/>
    <cellStyle name="Обычный 2 2 2 2 4 3" xfId="1229"/>
    <cellStyle name="Обычный 2 2 2 2 5" xfId="1230"/>
    <cellStyle name="Обычный 2 2 2 2 6" xfId="1231"/>
    <cellStyle name="Обычный 2 2 2 2_2" xfId="1232"/>
    <cellStyle name="Обычный 2 2 2 3" xfId="1233"/>
    <cellStyle name="Обычный 2 2 2 3 2" xfId="1234"/>
    <cellStyle name="Обычный 2 2 2 3 2 2" xfId="1235"/>
    <cellStyle name="Обычный 2 2 2 3 2 2 2" xfId="1236"/>
    <cellStyle name="Обычный 2 2 2 3 2 3" xfId="1237"/>
    <cellStyle name="Обычный 2 2 2 3 3" xfId="1238"/>
    <cellStyle name="Обычный 2 2 2 3 3 2" xfId="1239"/>
    <cellStyle name="Обычный 2 2 2 3 4" xfId="1240"/>
    <cellStyle name="Обычный 2 2 2 3 5" xfId="1241"/>
    <cellStyle name="Обычный 2 2 2 3 6" xfId="1242"/>
    <cellStyle name="Обычный 2 2 2 4" xfId="1243"/>
    <cellStyle name="Обычный 2 2 2 4 2" xfId="1244"/>
    <cellStyle name="Обычный 2 2 2 4 3" xfId="1245"/>
    <cellStyle name="Обычный 2 2 2 5" xfId="1246"/>
    <cellStyle name="Обычный 2 2 2 5 2" xfId="1247"/>
    <cellStyle name="Обычный 2 2 2 5 2 2" xfId="1248"/>
    <cellStyle name="Обычный 2 2 2 6" xfId="1249"/>
    <cellStyle name="Обычный 2 2 2 6 2" xfId="1250"/>
    <cellStyle name="Обычный 2 2 2 6_2" xfId="1251"/>
    <cellStyle name="Обычный 2 2 2 7" xfId="1252"/>
    <cellStyle name="Обычный 2 2 3" xfId="1253"/>
    <cellStyle name="Обычный 2 2 3 2" xfId="1254"/>
    <cellStyle name="Обычный 2 2 3 2 2" xfId="1255"/>
    <cellStyle name="Обычный 2 2 3 2 3" xfId="1256"/>
    <cellStyle name="Обычный 2 2 3 3" xfId="1257"/>
    <cellStyle name="Обычный 2 2 3 4" xfId="1258"/>
    <cellStyle name="Обычный 2 2 3 4 2" xfId="1259"/>
    <cellStyle name="Обычный 2 2 3 5" xfId="1260"/>
    <cellStyle name="Обычный 2 2 4" xfId="1261"/>
    <cellStyle name="Обычный 2 2 4 2" xfId="1262"/>
    <cellStyle name="Обычный 2 2 4 2 2" xfId="1263"/>
    <cellStyle name="Обычный 2 2 4 2 2 2" xfId="1264"/>
    <cellStyle name="Обычный 2 2 4 2 3" xfId="1265"/>
    <cellStyle name="Обычный 2 2 4 3" xfId="1266"/>
    <cellStyle name="Обычный 2 2 4 3 2" xfId="1267"/>
    <cellStyle name="Обычный 2 2 4 4" xfId="1268"/>
    <cellStyle name="Обычный 2 2 5" xfId="1269"/>
    <cellStyle name="Обычный 2 2 5 2" xfId="1270"/>
    <cellStyle name="Обычный 2 2 5 2 2" xfId="1271"/>
    <cellStyle name="Обычный 2 2 5 2 3" xfId="1272"/>
    <cellStyle name="Обычный 2 2 5 3" xfId="1273"/>
    <cellStyle name="Обычный 2 2 5 4" xfId="1274"/>
    <cellStyle name="Обычный 2 2 5 4 2" xfId="1275"/>
    <cellStyle name="Обычный 2 2 5 5" xfId="1276"/>
    <cellStyle name="Обычный 2 2 5 6" xfId="1277"/>
    <cellStyle name="Обычный 2 2 6" xfId="1278"/>
    <cellStyle name="Обычный 2 2 6 2" xfId="1279"/>
    <cellStyle name="Обычный 2 2 7" xfId="1280"/>
    <cellStyle name="Обычный 2 2 7 2" xfId="1281"/>
    <cellStyle name="Обычный 2 2 8" xfId="1282"/>
    <cellStyle name="Обычный 2 3" xfId="1283"/>
    <cellStyle name="Обычный 2 3 2" xfId="1284"/>
    <cellStyle name="Обычный 2 3 2 2" xfId="1285"/>
    <cellStyle name="Обычный 2 3 2 2 2" xfId="1286"/>
    <cellStyle name="Обычный 2 3 2 2 2 2" xfId="1287"/>
    <cellStyle name="Обычный 2 3 2 2 2 2 2" xfId="1288"/>
    <cellStyle name="Обычный 2 3 2 2 2 2 2 2" xfId="1289"/>
    <cellStyle name="Обычный 2 3 2 2 2 2 2 3" xfId="1290"/>
    <cellStyle name="Обычный 2 3 2 2 2 2 3" xfId="1291"/>
    <cellStyle name="Обычный 2 3 2 2 2 2 4" xfId="1292"/>
    <cellStyle name="Обычный 2 3 2 2 2 2 5" xfId="1293"/>
    <cellStyle name="Обычный 2 3 2 2 2 2_2" xfId="1294"/>
    <cellStyle name="Обычный 2 3 2 2 2 3" xfId="1295"/>
    <cellStyle name="Обычный 2 3 2 2 2 3 2" xfId="1296"/>
    <cellStyle name="Обычный 2 3 2 2 2 3 3" xfId="1297"/>
    <cellStyle name="Обычный 2 3 2 2 2 4" xfId="1298"/>
    <cellStyle name="Обычный 2 3 2 2 2 5" xfId="1299"/>
    <cellStyle name="Обычный 2 3 2 2 3" xfId="1300"/>
    <cellStyle name="Обычный 2 3 2 2 3 2" xfId="1301"/>
    <cellStyle name="Обычный 2 3 2 2 3 2 2" xfId="1302"/>
    <cellStyle name="Обычный 2 3 2 2 3 2 3" xfId="1303"/>
    <cellStyle name="Обычный 2 3 2 2 3 2_2" xfId="1304"/>
    <cellStyle name="Обычный 2 3 2 2 3 3" xfId="1305"/>
    <cellStyle name="Обычный 2 3 2 2 4" xfId="1306"/>
    <cellStyle name="Обычный 2 3 2 2 4 2" xfId="1307"/>
    <cellStyle name="Обычный 2 3 2 2 4 2 2" xfId="1308"/>
    <cellStyle name="Обычный 2 3 2 2 4 2 3" xfId="1309"/>
    <cellStyle name="Обычный 2 3 2 2 4 3" xfId="1310"/>
    <cellStyle name="Обычный 2 3 2 2 4 4" xfId="1311"/>
    <cellStyle name="Обычный 2 3 2 2 5" xfId="1312"/>
    <cellStyle name="Обычный 2 3 2 2 5 2" xfId="1313"/>
    <cellStyle name="Обычный 2 3 2 2 5 3" xfId="1314"/>
    <cellStyle name="Обычный 2 3 2 2 6" xfId="1315"/>
    <cellStyle name="Обычный 2 3 2 2 7" xfId="1316"/>
    <cellStyle name="Обычный 2 3 2 2 8" xfId="1317"/>
    <cellStyle name="Обычный 2 3 2 3" xfId="1318"/>
    <cellStyle name="Обычный 2 3 2 3 2" xfId="1319"/>
    <cellStyle name="Обычный 2 3 2 3 2 2" xfId="1320"/>
    <cellStyle name="Обычный 2 3 2 3 2 2 2" xfId="1321"/>
    <cellStyle name="Обычный 2 3 2 3 2 2 3" xfId="1322"/>
    <cellStyle name="Обычный 2 3 2 3 2 2_2" xfId="1323"/>
    <cellStyle name="Обычный 2 3 2 3 2 3" xfId="1324"/>
    <cellStyle name="Обычный 2 3 2 3 2 3 2" xfId="1325"/>
    <cellStyle name="Обычный 2 3 2 3 2 4" xfId="1326"/>
    <cellStyle name="Обычный 2 3 2 3 3" xfId="1327"/>
    <cellStyle name="Обычный 2 3 2 3 3 2" xfId="1328"/>
    <cellStyle name="Обычный 2 3 2 3 3 3" xfId="1329"/>
    <cellStyle name="Обычный 2 3 2 3 4" xfId="1330"/>
    <cellStyle name="Обычный 2 3 2 3 4 2" xfId="1331"/>
    <cellStyle name="Обычный 2 3 2 3 4 2 2" xfId="1332"/>
    <cellStyle name="Обычный 2 3 2 3 4 2_2" xfId="1333"/>
    <cellStyle name="Обычный 2 3 2 3 4 3" xfId="1334"/>
    <cellStyle name="Обычный 2 3 2 3 5" xfId="1335"/>
    <cellStyle name="Обычный 2 3 2 3 5 2" xfId="1336"/>
    <cellStyle name="Обычный 2 3 2 3 6" xfId="1337"/>
    <cellStyle name="Обычный 2 3 2 3 6 2" xfId="1338"/>
    <cellStyle name="Обычный 2 3 2 3 7" xfId="1339"/>
    <cellStyle name="Обычный 2 3 2 3 7 2" xfId="1340"/>
    <cellStyle name="Обычный 2 3 2 3 8" xfId="1341"/>
    <cellStyle name="Обычный 2 3 2 3 8 2" xfId="1342"/>
    <cellStyle name="Обычный 2 3 2 3 9" xfId="1343"/>
    <cellStyle name="Обычный 2 3 2 4" xfId="1344"/>
    <cellStyle name="Обычный 2 3 2 4 2" xfId="1345"/>
    <cellStyle name="Обычный 2 3 2 4 2 2" xfId="1346"/>
    <cellStyle name="Обычный 2 3 2 4 2 3" xfId="1347"/>
    <cellStyle name="Обычный 2 3 2 4 3" xfId="1348"/>
    <cellStyle name="Обычный 2 3 2 4 3 2" xfId="1349"/>
    <cellStyle name="Обычный 2 3 2 4 3 2 2" xfId="1350"/>
    <cellStyle name="Обычный 2 3 2 4 3 2 3" xfId="1351"/>
    <cellStyle name="Обычный 2 3 2 4 3 2_2" xfId="1352"/>
    <cellStyle name="Обычный 2 3 2 4 3 3" xfId="1353"/>
    <cellStyle name="Обычный 2 3 2 4 3 4" xfId="1354"/>
    <cellStyle name="Обычный 2 3 2 4 4" xfId="1355"/>
    <cellStyle name="Обычный 2 3 2 4 4 2" xfId="1356"/>
    <cellStyle name="Обычный 2 3 2 4 4 3" xfId="1357"/>
    <cellStyle name="Обычный 2 3 2 4 4 4" xfId="1358"/>
    <cellStyle name="Обычный 2 3 2 4 5" xfId="1359"/>
    <cellStyle name="Обычный 2 3 2 4 5 2" xfId="1360"/>
    <cellStyle name="Обычный 2 3 2 4 6" xfId="1361"/>
    <cellStyle name="Обычный 2 3 2 4 6 2" xfId="1362"/>
    <cellStyle name="Обычный 2 3 2 4 7" xfId="1363"/>
    <cellStyle name="Обычный 2 3 2 4_2" xfId="1364"/>
    <cellStyle name="Обычный 2 3 2 5" xfId="1365"/>
    <cellStyle name="Обычный 2 3 2 5 2" xfId="1366"/>
    <cellStyle name="Обычный 2 3 2 6" xfId="1367"/>
    <cellStyle name="Обычный 2 3 2 7" xfId="1368"/>
    <cellStyle name="Обычный 2 3 2 7 2" xfId="1369"/>
    <cellStyle name="Обычный 2 3 3" xfId="1370"/>
    <cellStyle name="Обычный 2 3 3 2" xfId="1371"/>
    <cellStyle name="Обычный 2 3 3 2 2" xfId="1372"/>
    <cellStyle name="Обычный 2 3 3 2 3" xfId="1373"/>
    <cellStyle name="Обычный 2 3 3 3" xfId="1374"/>
    <cellStyle name="Обычный 2 3 3 3 2" xfId="1375"/>
    <cellStyle name="Обычный 2 3 3 3 3" xfId="1376"/>
    <cellStyle name="Обычный 2 3 3 3 4" xfId="1377"/>
    <cellStyle name="Обычный 2 3 3 4" xfId="1378"/>
    <cellStyle name="Обычный 2 3 3 4 2" xfId="1379"/>
    <cellStyle name="Обычный 2 3 3 5" xfId="1380"/>
    <cellStyle name="Обычный 2 3 3 5 2" xfId="1381"/>
    <cellStyle name="Обычный 2 3 3 6" xfId="1382"/>
    <cellStyle name="Обычный 2 3 4" xfId="1383"/>
    <cellStyle name="Обычный 2 3 4 2" xfId="1384"/>
    <cellStyle name="Обычный 2 3 4 3" xfId="1385"/>
    <cellStyle name="Обычный 2 3 5" xfId="1386"/>
    <cellStyle name="Обычный 2 3 5 2" xfId="1387"/>
    <cellStyle name="Обычный 2 3 5 3" xfId="1388"/>
    <cellStyle name="Обычный 2 3 6" xfId="1389"/>
    <cellStyle name="Обычный 2 4" xfId="1390"/>
    <cellStyle name="Обычный 2 4 2" xfId="1391"/>
    <cellStyle name="Обычный 2 4 2 2" xfId="1392"/>
    <cellStyle name="Обычный 2 4 2 2 2" xfId="1393"/>
    <cellStyle name="Обычный 2 4 2 2 2 2" xfId="1394"/>
    <cellStyle name="Обычный 2 4 2 2 3" xfId="1395"/>
    <cellStyle name="Обычный 2 4 2 3" xfId="1396"/>
    <cellStyle name="Обычный 2 4 2 3 2" xfId="1397"/>
    <cellStyle name="Обычный 2 4 2 4" xfId="1398"/>
    <cellStyle name="Обычный 2 4 2 4 2" xfId="1399"/>
    <cellStyle name="Обычный 2 4 2 4 2 2" xfId="1400"/>
    <cellStyle name="Обычный 2 4 2 4 2 2 2" xfId="1401"/>
    <cellStyle name="Обычный 2 4 2 4 2 2 3" xfId="1402"/>
    <cellStyle name="Обычный 2 4 2 4 2 3" xfId="1403"/>
    <cellStyle name="Обычный 2 4 2 4 2 3 2" xfId="1404"/>
    <cellStyle name="Обычный 2 4 2 4 2 4" xfId="1405"/>
    <cellStyle name="Обычный 2 4 2 4 3" xfId="1406"/>
    <cellStyle name="Обычный 2 4 2 4 3 2" xfId="1407"/>
    <cellStyle name="Обычный 2 4 2 4 3 2 2" xfId="1408"/>
    <cellStyle name="Обычный 2 4 2 4 3 3" xfId="1409"/>
    <cellStyle name="Обычный 2 4 2 4 3 4" xfId="1410"/>
    <cellStyle name="Обычный 2 4 2 4 4" xfId="1411"/>
    <cellStyle name="Обычный 2 4 2 4 4 2" xfId="1412"/>
    <cellStyle name="Обычный 2 4 2 4_2" xfId="1413"/>
    <cellStyle name="Обычный 2 4 2 5" xfId="1414"/>
    <cellStyle name="Обычный 2 4 2 5 2" xfId="1415"/>
    <cellStyle name="Обычный 2 4 2 5 2 2" xfId="1416"/>
    <cellStyle name="Обычный 2 4 2 5 3" xfId="1417"/>
    <cellStyle name="Обычный 2 4 2 6" xfId="1418"/>
    <cellStyle name="Обычный 2 4 2 7" xfId="1419"/>
    <cellStyle name="Обычный 2 4 3" xfId="1420"/>
    <cellStyle name="Обычный 2 4 3 2" xfId="1421"/>
    <cellStyle name="Обычный 2 4 3 2 2" xfId="1422"/>
    <cellStyle name="Обычный 2 4 3 2 2 2" xfId="1423"/>
    <cellStyle name="Обычный 2 4 3 2 2 3" xfId="1424"/>
    <cellStyle name="Обычный 2 4 3 2 2 4" xfId="1425"/>
    <cellStyle name="Обычный 2 4 3 2 2_2" xfId="1426"/>
    <cellStyle name="Обычный 2 4 3 2 3" xfId="1427"/>
    <cellStyle name="Обычный 2 4 3 2 4" xfId="1428"/>
    <cellStyle name="Обычный 2 4 3 2 4 2" xfId="1429"/>
    <cellStyle name="Обычный 2 4 3 2 5" xfId="1430"/>
    <cellStyle name="Обычный 2 4 3 3" xfId="1431"/>
    <cellStyle name="Обычный 2 4 3 3 2" xfId="1432"/>
    <cellStyle name="Обычный 2 4 3 3 2 2" xfId="1433"/>
    <cellStyle name="Обычный 2 4 3 3 3" xfId="1434"/>
    <cellStyle name="Обычный 2 4 3 4" xfId="1435"/>
    <cellStyle name="Обычный 2 4 3 4 2" xfId="1436"/>
    <cellStyle name="Обычный 2 4 3 5" xfId="1437"/>
    <cellStyle name="Обычный 2 4 3 6" xfId="1438"/>
    <cellStyle name="Обычный 2 4 3_2" xfId="1439"/>
    <cellStyle name="Обычный 2 4 4" xfId="1440"/>
    <cellStyle name="Обычный 2 4 4 2" xfId="1441"/>
    <cellStyle name="Обычный 2 4 4 2 2" xfId="1442"/>
    <cellStyle name="Обычный 2 4 4 2 2 2" xfId="1443"/>
    <cellStyle name="Обычный 2 4 4 2 2 2 2" xfId="1444"/>
    <cellStyle name="Обычный 2 4 4 2 2 2 3" xfId="1445"/>
    <cellStyle name="Обычный 2 4 4 2 2 3" xfId="1446"/>
    <cellStyle name="Обычный 2 4 4 2 2 4" xfId="1447"/>
    <cellStyle name="Обычный 2 4 4 2 3" xfId="1448"/>
    <cellStyle name="Обычный 2 4 4 2 3 2" xfId="1449"/>
    <cellStyle name="Обычный 2 4 4 2 4" xfId="1450"/>
    <cellStyle name="Обычный 2 4 4 2 4 2" xfId="1451"/>
    <cellStyle name="Обычный 2 4 4 2 5" xfId="1452"/>
    <cellStyle name="Обычный 2 4 4 2_2" xfId="1453"/>
    <cellStyle name="Обычный 2 4 4 3" xfId="1454"/>
    <cellStyle name="Обычный 2 4 4 3 2" xfId="1455"/>
    <cellStyle name="Обычный 2 4 4 3 3" xfId="1456"/>
    <cellStyle name="Обычный 2 4 4 4" xfId="1457"/>
    <cellStyle name="Обычный 2 4 4 4 2" xfId="1458"/>
    <cellStyle name="Обычный 2 4 4 5" xfId="1459"/>
    <cellStyle name="Обычный 2 4 4 5 2" xfId="1460"/>
    <cellStyle name="Обычный 2 4 5" xfId="1461"/>
    <cellStyle name="Обычный 2 4 5 2" xfId="1462"/>
    <cellStyle name="Обычный 2 4 5 3" xfId="1463"/>
    <cellStyle name="Обычный 2 4 6" xfId="1464"/>
    <cellStyle name="Обычный 2 5" xfId="1465"/>
    <cellStyle name="Обычный 2 5 2" xfId="1466"/>
    <cellStyle name="Обычный 2 5 2 2" xfId="1467"/>
    <cellStyle name="Обычный 2 5 2 2 2" xfId="1468"/>
    <cellStyle name="Обычный 2 5 2 2 3" xfId="1469"/>
    <cellStyle name="Обычный 2 5 2 3" xfId="1470"/>
    <cellStyle name="Обычный 2 5 3" xfId="1471"/>
    <cellStyle name="Обычный 2 5 3 2" xfId="1472"/>
    <cellStyle name="Обычный 2 5 3 2 2" xfId="1473"/>
    <cellStyle name="Обычный 2 5 3 2 2 2" xfId="1474"/>
    <cellStyle name="Обычный 2 5 3 2 3" xfId="1475"/>
    <cellStyle name="Обычный 2 5 3 2_2" xfId="1476"/>
    <cellStyle name="Обычный 2 5 3 3" xfId="1477"/>
    <cellStyle name="Обычный 2 5 3 3 2" xfId="1478"/>
    <cellStyle name="Обычный 2 5 3 4" xfId="1479"/>
    <cellStyle name="Обычный 2 5 3 4 2" xfId="1480"/>
    <cellStyle name="Обычный 2 5 3 4 3" xfId="1481"/>
    <cellStyle name="Обычный 2 5 3 5" xfId="1482"/>
    <cellStyle name="Обычный 2 5 3 6" xfId="1483"/>
    <cellStyle name="Обычный 2 5 3 6 2" xfId="1484"/>
    <cellStyle name="Обычный 2 5 3 7" xfId="1485"/>
    <cellStyle name="Обычный 2 5 3 8" xfId="1486"/>
    <cellStyle name="Обычный 2 5 3_2" xfId="1487"/>
    <cellStyle name="Обычный 2 5 4" xfId="1488"/>
    <cellStyle name="Обычный 2 5 4 2" xfId="1489"/>
    <cellStyle name="Обычный 2 5 4 3" xfId="1490"/>
    <cellStyle name="Обычный 2 5 5" xfId="1491"/>
    <cellStyle name="Обычный 2 5 5 2" xfId="1492"/>
    <cellStyle name="Обычный 2 5 5 2 2" xfId="1493"/>
    <cellStyle name="Обычный 2 5 5 2 3" xfId="1494"/>
    <cellStyle name="Обычный 2 5 5 3" xfId="1495"/>
    <cellStyle name="Обычный 2 5 5 4" xfId="1496"/>
    <cellStyle name="Обычный 2 5 5_2" xfId="1497"/>
    <cellStyle name="Обычный 2 5 6" xfId="1498"/>
    <cellStyle name="Обычный 2 5 6 2" xfId="1499"/>
    <cellStyle name="Обычный 2 5 7" xfId="1500"/>
    <cellStyle name="Обычный 2 6" xfId="1501"/>
    <cellStyle name="Обычный 2 6 2" xfId="1502"/>
    <cellStyle name="Обычный 2 6 2 2" xfId="1503"/>
    <cellStyle name="Обычный 2 6 2 2 2" xfId="1504"/>
    <cellStyle name="Обычный 2 6 2 3" xfId="1505"/>
    <cellStyle name="Обычный 2 6 2 4" xfId="1506"/>
    <cellStyle name="Обычный 2 6 3" xfId="1507"/>
    <cellStyle name="Обычный 2 6 3 2" xfId="1508"/>
    <cellStyle name="Обычный 2 6 3 2 2" xfId="1509"/>
    <cellStyle name="Обычный 2 6 3 2 3" xfId="1510"/>
    <cellStyle name="Обычный 2 6 3 3" xfId="1511"/>
    <cellStyle name="Обычный 2 6 3 3 2" xfId="1512"/>
    <cellStyle name="Обычный 2 6 3 3 3" xfId="1513"/>
    <cellStyle name="Обычный 2 6 3 3 4" xfId="1514"/>
    <cellStyle name="Обычный 2 6 3 4" xfId="1515"/>
    <cellStyle name="Обычный 2 6 3 4 2" xfId="1516"/>
    <cellStyle name="Обычный 2 6 3 5" xfId="1517"/>
    <cellStyle name="Обычный 2 6 3 6" xfId="1518"/>
    <cellStyle name="Обычный 2 6 4" xfId="1519"/>
    <cellStyle name="Обычный 2 6 4 2" xfId="1520"/>
    <cellStyle name="Обычный 2 6 5" xfId="1521"/>
    <cellStyle name="Обычный 2 6 5 2" xfId="1522"/>
    <cellStyle name="Обычный 2 7" xfId="1523"/>
    <cellStyle name="Обычный 2 7 2" xfId="1524"/>
    <cellStyle name="Обычный 2 7 2 2" xfId="1525"/>
    <cellStyle name="Обычный 2 7 3" xfId="1526"/>
    <cellStyle name="Обычный 2 8" xfId="1527"/>
    <cellStyle name="Обычный 2 8 2" xfId="1528"/>
    <cellStyle name="Обычный 2 8 2 2" xfId="1529"/>
    <cellStyle name="Обычный 2 8 3" xfId="1530"/>
    <cellStyle name="Обычный 2 9" xfId="1531"/>
    <cellStyle name="Обычный 2 9 2" xfId="1532"/>
    <cellStyle name="Обычный 2 9 2 2" xfId="1533"/>
    <cellStyle name="Обычный 2 9 2 2 2" xfId="1534"/>
    <cellStyle name="Обычный 2 9 2 2 3" xfId="1535"/>
    <cellStyle name="Обычный 2 9 2 2_2" xfId="1536"/>
    <cellStyle name="Обычный 2 9 2 3" xfId="1537"/>
    <cellStyle name="Обычный 2 9 2 4" xfId="1538"/>
    <cellStyle name="Обычный 2 9 2 4 2" xfId="1539"/>
    <cellStyle name="Обычный 2 9 2 5" xfId="1540"/>
    <cellStyle name="Обычный 2 9 3" xfId="1541"/>
    <cellStyle name="Обычный 2 9 3 2" xfId="1542"/>
    <cellStyle name="Обычный 2 9 3 3" xfId="1543"/>
    <cellStyle name="Обычный 2 9 3 3 2" xfId="1544"/>
    <cellStyle name="Обычный 2 9 3 3 3" xfId="1545"/>
    <cellStyle name="Обычный 2 9 3 4" xfId="1546"/>
    <cellStyle name="Обычный 2 9 3 5" xfId="1547"/>
    <cellStyle name="Обычный 2 9 4" xfId="1548"/>
    <cellStyle name="Обычный 2 9 4 2" xfId="1549"/>
    <cellStyle name="Обычный 2 9 4 3" xfId="1550"/>
    <cellStyle name="Обычный 2 9 5" xfId="1551"/>
    <cellStyle name="Обычный 2 9 5 2" xfId="1552"/>
    <cellStyle name="Обычный 2 9_2" xfId="1553"/>
    <cellStyle name="Обычный 20" xfId="1554"/>
    <cellStyle name="Обычный 21" xfId="1555"/>
    <cellStyle name="Обычный 22" xfId="1556"/>
    <cellStyle name="Обычный 23" xfId="1557"/>
    <cellStyle name="Обычный 24" xfId="1558"/>
    <cellStyle name="Обычный 25" xfId="1559"/>
    <cellStyle name="Обычный 26" xfId="1560"/>
    <cellStyle name="Обычный 27" xfId="1561"/>
    <cellStyle name="Обычный 28" xfId="1562"/>
    <cellStyle name="Обычный 3" xfId="1563"/>
    <cellStyle name="Обычный 3 10" xfId="1564"/>
    <cellStyle name="Обычный 3 10 2" xfId="1565"/>
    <cellStyle name="Обычный 3 10 3" xfId="1566"/>
    <cellStyle name="Обычный 3 10 4" xfId="1567"/>
    <cellStyle name="Обычный 3 10_2" xfId="1568"/>
    <cellStyle name="Обычный 3 11" xfId="1569"/>
    <cellStyle name="Обычный 3 12" xfId="1570"/>
    <cellStyle name="Обычный 3 2" xfId="1571"/>
    <cellStyle name="Обычный 3 2 2" xfId="1572"/>
    <cellStyle name="Обычный 3 2 2 2" xfId="1573"/>
    <cellStyle name="Обычный 3 2 2 2 2" xfId="1574"/>
    <cellStyle name="Обычный 3 2 2 2 2 2" xfId="1575"/>
    <cellStyle name="Обычный 3 2 2 2 3" xfId="1576"/>
    <cellStyle name="Обычный 3 2 2 2 3 2" xfId="1577"/>
    <cellStyle name="Обычный 3 2 2 2_2" xfId="1578"/>
    <cellStyle name="Обычный 3 2 2 3" xfId="1579"/>
    <cellStyle name="Обычный 3 2 2 3 2" xfId="1580"/>
    <cellStyle name="Обычный 3 2 2 3 2 2" xfId="1581"/>
    <cellStyle name="Обычный 3 2 2 3 3" xfId="1582"/>
    <cellStyle name="Обычный 3 2 2 3 4" xfId="1583"/>
    <cellStyle name="Обычный 3 2 2 3 5" xfId="1584"/>
    <cellStyle name="Обычный 3 2 2 4" xfId="1585"/>
    <cellStyle name="Обычный 3 2 2 4 2" xfId="1586"/>
    <cellStyle name="Обычный 3 2 2 4 2 2" xfId="1587"/>
    <cellStyle name="Обычный 3 2 2 4 2 2 2" xfId="1588"/>
    <cellStyle name="Обычный 3 2 2 4 2 2 3" xfId="1589"/>
    <cellStyle name="Обычный 3 2 2 4 2 2 4" xfId="1590"/>
    <cellStyle name="Обычный 3 2 2 4 2 2 5" xfId="1591"/>
    <cellStyle name="Обычный 3 2 2 4 2 2_2" xfId="1592"/>
    <cellStyle name="Обычный 3 2 2 4 2 3" xfId="1593"/>
    <cellStyle name="Обычный 3 2 2 4 2 4" xfId="1594"/>
    <cellStyle name="Обычный 3 2 2 4 3" xfId="1595"/>
    <cellStyle name="Обычный 3 2 2 5" xfId="1596"/>
    <cellStyle name="Обычный 3 2 2 5 2" xfId="1597"/>
    <cellStyle name="Обычный 3 2 2 6" xfId="1598"/>
    <cellStyle name="Обычный 3 2 2 6 2" xfId="1599"/>
    <cellStyle name="Обычный 3 2 2 6 2 2" xfId="1600"/>
    <cellStyle name="Обычный 3 2 2 6 2_2" xfId="1601"/>
    <cellStyle name="Обычный 3 2 2 6 3" xfId="1602"/>
    <cellStyle name="Обычный 3 2 2 6 3 2" xfId="1603"/>
    <cellStyle name="Обычный 3 2 2 6 4" xfId="1604"/>
    <cellStyle name="Обычный 3 2 2 7" xfId="1605"/>
    <cellStyle name="Обычный 3 2 2 7 2" xfId="1606"/>
    <cellStyle name="Обычный 3 2 2 8" xfId="1607"/>
    <cellStyle name="Обычный 3 2 3" xfId="1608"/>
    <cellStyle name="Обычный 3 2 3 2" xfId="1609"/>
    <cellStyle name="Обычный 3 2 3 2 2" xfId="1610"/>
    <cellStyle name="Обычный 3 2 3 2 3" xfId="1611"/>
    <cellStyle name="Обычный 3 2 3 2_2" xfId="1612"/>
    <cellStyle name="Обычный 3 2 3 3" xfId="1613"/>
    <cellStyle name="Обычный 3 2 4" xfId="1614"/>
    <cellStyle name="Обычный 3 2 4 2" xfId="1615"/>
    <cellStyle name="Обычный 3 2 4 2 2" xfId="1616"/>
    <cellStyle name="Обычный 3 2 4 2 3" xfId="1617"/>
    <cellStyle name="Обычный 3 2 4 2 3 2" xfId="1618"/>
    <cellStyle name="Обычный 3 2 4 2_2" xfId="1619"/>
    <cellStyle name="Обычный 3 2 4 3" xfId="1620"/>
    <cellStyle name="Обычный 3 2 4 4" xfId="1621"/>
    <cellStyle name="Обычный 3 2 5" xfId="1622"/>
    <cellStyle name="Обычный 3 2 5 2" xfId="1623"/>
    <cellStyle name="Обычный 3 2 5 2 2" xfId="1624"/>
    <cellStyle name="Обычный 3 2 5 3" xfId="1625"/>
    <cellStyle name="Обычный 3 2 6" xfId="1626"/>
    <cellStyle name="Обычный 3 2 6 2" xfId="1627"/>
    <cellStyle name="Обычный 3 2 6 2 2" xfId="1628"/>
    <cellStyle name="Обычный 3 2 6 2 3" xfId="1629"/>
    <cellStyle name="Обычный 3 2 6 2_2" xfId="1630"/>
    <cellStyle name="Обычный 3 2 6 3" xfId="1631"/>
    <cellStyle name="Обычный 3 2 7" xfId="1632"/>
    <cellStyle name="Обычный 3 2 7 2" xfId="1633"/>
    <cellStyle name="Обычный 3 2 7_2" xfId="1634"/>
    <cellStyle name="Обычный 3 3" xfId="1635"/>
    <cellStyle name="Обычный 3 3 2" xfId="1636"/>
    <cellStyle name="Обычный 3 3 2 2" xfId="1637"/>
    <cellStyle name="Обычный 3 3 3" xfId="1638"/>
    <cellStyle name="Обычный 3 3 3 2" xfId="1639"/>
    <cellStyle name="Обычный 3 3 3 2 2" xfId="1640"/>
    <cellStyle name="Обычный 3 3 3 2_2" xfId="1641"/>
    <cellStyle name="Обычный 3 3 3 3" xfId="1642"/>
    <cellStyle name="Обычный 3 3 3 4" xfId="1643"/>
    <cellStyle name="Обычный 3 3 4" xfId="1644"/>
    <cellStyle name="Обычный 3 3 4 2" xfId="1645"/>
    <cellStyle name="Обычный 3 3 5" xfId="1646"/>
    <cellStyle name="Обычный 3 4" xfId="1647"/>
    <cellStyle name="Обычный 3 4 2" xfId="1648"/>
    <cellStyle name="Обычный 3 4 2 2" xfId="1649"/>
    <cellStyle name="Обычный 3 4 2 3" xfId="1650"/>
    <cellStyle name="Обычный 3 4 3" xfId="1651"/>
    <cellStyle name="Обычный 3 4 3 2" xfId="1652"/>
    <cellStyle name="Обычный 3 4 3 2 2" xfId="1653"/>
    <cellStyle name="Обычный 3 4 3 2 3" xfId="1654"/>
    <cellStyle name="Обычный 3 4 3 2_2" xfId="1655"/>
    <cellStyle name="Обычный 3 4 3 3" xfId="1656"/>
    <cellStyle name="Обычный 3 4 3 4" xfId="1657"/>
    <cellStyle name="Обычный 3 4 4" xfId="1658"/>
    <cellStyle name="Обычный 3 4 4 2" xfId="1659"/>
    <cellStyle name="Обычный 3 4 4 3" xfId="1660"/>
    <cellStyle name="Обычный 3 4 4 3 2" xfId="1661"/>
    <cellStyle name="Обычный 3 4 4_2" xfId="1662"/>
    <cellStyle name="Обычный 3 4 5" xfId="1663"/>
    <cellStyle name="Обычный 3 4 6" xfId="1664"/>
    <cellStyle name="Обычный 3 4 6 2" xfId="1665"/>
    <cellStyle name="Обычный 3 4 6 2 2" xfId="1666"/>
    <cellStyle name="Обычный 3 4 6 2 2 2" xfId="1667"/>
    <cellStyle name="Обычный 3 4 6 2 2_2" xfId="1668"/>
    <cellStyle name="Обычный 3 4 6 2 3" xfId="1669"/>
    <cellStyle name="Обычный 3 4 6 3" xfId="1670"/>
    <cellStyle name="Обычный 3 4 6 4" xfId="1671"/>
    <cellStyle name="Обычный 3 4 7" xfId="1672"/>
    <cellStyle name="Обычный 3 4 7 2" xfId="1673"/>
    <cellStyle name="Обычный 3 4 7 2 2" xfId="1674"/>
    <cellStyle name="Обычный 3 4 7 2 3" xfId="1675"/>
    <cellStyle name="Обычный 3 4 7 2_2" xfId="1676"/>
    <cellStyle name="Обычный 3 4 7 3" xfId="1677"/>
    <cellStyle name="Обычный 3 4 8" xfId="1678"/>
    <cellStyle name="Обычный 3 5" xfId="1679"/>
    <cellStyle name="Обычный 3 5 2" xfId="1680"/>
    <cellStyle name="Обычный 3 5 2 2" xfId="1681"/>
    <cellStyle name="Обычный 3 5 2 2 2" xfId="1682"/>
    <cellStyle name="Обычный 3 5 2 3" xfId="1683"/>
    <cellStyle name="Обычный 3 5 2 4" xfId="1684"/>
    <cellStyle name="Обычный 3 5 3" xfId="1685"/>
    <cellStyle name="Обычный 3 5 3 2" xfId="1686"/>
    <cellStyle name="Обычный 3 5 3 2 2" xfId="1687"/>
    <cellStyle name="Обычный 3 5 3 2 3" xfId="1688"/>
    <cellStyle name="Обычный 3 5 3 2 4" xfId="1689"/>
    <cellStyle name="Обычный 3 5 3 2_2" xfId="1690"/>
    <cellStyle name="Обычный 3 5 3 3" xfId="1691"/>
    <cellStyle name="Обычный 3 5 3 3 2" xfId="1692"/>
    <cellStyle name="Обычный 3 5 3 4" xfId="1693"/>
    <cellStyle name="Обычный 3 5 4" xfId="1694"/>
    <cellStyle name="Обычный 3 5 4 2" xfId="1695"/>
    <cellStyle name="Обычный 3 5 4 3" xfId="1696"/>
    <cellStyle name="Обычный 3 5 4_2" xfId="1697"/>
    <cellStyle name="Обычный 3 5 5" xfId="1698"/>
    <cellStyle name="Обычный 3 6" xfId="1699"/>
    <cellStyle name="Обычный 3 6 2" xfId="1700"/>
    <cellStyle name="Обычный 3 6 2 2" xfId="1701"/>
    <cellStyle name="Обычный 3 6 3" xfId="1702"/>
    <cellStyle name="Обычный 3 6 4" xfId="1703"/>
    <cellStyle name="Обычный 3 7" xfId="1704"/>
    <cellStyle name="Обычный 3 7 2" xfId="1705"/>
    <cellStyle name="Обычный 3 7 2 2" xfId="1706"/>
    <cellStyle name="Обычный 3 7 3" xfId="1707"/>
    <cellStyle name="Обычный 3 8" xfId="1708"/>
    <cellStyle name="Обычный 3 8 2" xfId="1709"/>
    <cellStyle name="Обычный 3 8 2 2" xfId="1710"/>
    <cellStyle name="Обычный 3 8 2 3" xfId="1711"/>
    <cellStyle name="Обычный 3 8 3" xfId="1712"/>
    <cellStyle name="Обычный 3 8 3 2" xfId="1713"/>
    <cellStyle name="Обычный 3 8 3 3" xfId="1714"/>
    <cellStyle name="Обычный 3 8 3_2" xfId="1715"/>
    <cellStyle name="Обычный 3 8 4" xfId="1716"/>
    <cellStyle name="Обычный 3 8 5" xfId="1717"/>
    <cellStyle name="Обычный 3 9" xfId="1718"/>
    <cellStyle name="Обычный 3 9 2" xfId="1719"/>
    <cellStyle name="Обычный 3 9 2 2" xfId="1720"/>
    <cellStyle name="Обычный 3 9 2 2 2" xfId="1721"/>
    <cellStyle name="Обычный 3 9 2 3" xfId="1722"/>
    <cellStyle name="Обычный 3 9 2 4" xfId="1723"/>
    <cellStyle name="Обычный 3 9 2_2" xfId="1724"/>
    <cellStyle name="Обычный 3 9 3" xfId="1725"/>
    <cellStyle name="Обычный 3 9 3 2" xfId="1726"/>
    <cellStyle name="Обычный 3 9 4" xfId="1727"/>
    <cellStyle name="Обычный 3 9 5" xfId="1728"/>
    <cellStyle name="Обычный 3 9 6" xfId="1729"/>
    <cellStyle name="Обычный 3 9 7" xfId="1730"/>
    <cellStyle name="Обычный 3 9_РасчетФот" xfId="1731"/>
    <cellStyle name="Обычный 4" xfId="1732"/>
    <cellStyle name="Обычный 4 10" xfId="1733"/>
    <cellStyle name="Обычный 4 11" xfId="1734"/>
    <cellStyle name="Обычный 4 2" xfId="1735"/>
    <cellStyle name="Обычный 4 2 2" xfId="1736"/>
    <cellStyle name="Обычный 4 2 3" xfId="1737"/>
    <cellStyle name="Обычный 4 2 3 2" xfId="1738"/>
    <cellStyle name="Обычный 4 2 3 2 2" xfId="1739"/>
    <cellStyle name="Обычный 4 2 3 2 2 2" xfId="1740"/>
    <cellStyle name="Обычный 4 2 3 2 2 3" xfId="1741"/>
    <cellStyle name="Обычный 4 2 3 2 3" xfId="1742"/>
    <cellStyle name="Обычный 4 2 3 2 3 2" xfId="1743"/>
    <cellStyle name="Обычный 4 2 3 2 4" xfId="1744"/>
    <cellStyle name="Обычный 4 2 3 2_2" xfId="1745"/>
    <cellStyle name="Обычный 4 2 3 3" xfId="1746"/>
    <cellStyle name="Обычный 4 2 3 3 2" xfId="1747"/>
    <cellStyle name="Обычный 4 2 3 3 3" xfId="1748"/>
    <cellStyle name="Обычный 4 2 3 4" xfId="1749"/>
    <cellStyle name="Обычный 4 2 3 4 2" xfId="1750"/>
    <cellStyle name="Обычный 4 2 3 5" xfId="1751"/>
    <cellStyle name="Обычный 4 2 3_2" xfId="1752"/>
    <cellStyle name="Обычный 4 2 4" xfId="1753"/>
    <cellStyle name="Обычный 4 2 5" xfId="1754"/>
    <cellStyle name="Обычный 4 2 5 2" xfId="1755"/>
    <cellStyle name="Обычный 4 2 5 2 2" xfId="1756"/>
    <cellStyle name="Обычный 4 2 5 3" xfId="1757"/>
    <cellStyle name="Обычный 4 2 5 4" xfId="1758"/>
    <cellStyle name="Обычный 4 2 5_2" xfId="1759"/>
    <cellStyle name="Обычный 4 2 6" xfId="1760"/>
    <cellStyle name="Обычный 4 2 6 2" xfId="1761"/>
    <cellStyle name="Обычный 4 2 6 2 2" xfId="1762"/>
    <cellStyle name="Обычный 4 2 6 3" xfId="1763"/>
    <cellStyle name="Обычный 4 2 6 4" xfId="1764"/>
    <cellStyle name="Обычный 4 2 6 5" xfId="1765"/>
    <cellStyle name="Обычный 4 2 6 6" xfId="1766"/>
    <cellStyle name="Обычный 4 2 7" xfId="1767"/>
    <cellStyle name="Обычный 4 2 7 2" xfId="1768"/>
    <cellStyle name="Обычный 4 2 8" xfId="1769"/>
    <cellStyle name="Обычный 4 2_2" xfId="1770"/>
    <cellStyle name="Обычный 4 3" xfId="1771"/>
    <cellStyle name="Обычный 4 3 2" xfId="1772"/>
    <cellStyle name="Обычный 4 3 3" xfId="1773"/>
    <cellStyle name="Обычный 4 3 4" xfId="1774"/>
    <cellStyle name="Обычный 4 3 5" xfId="1775"/>
    <cellStyle name="Обычный 4 4" xfId="1776"/>
    <cellStyle name="Обычный 4 4 2" xfId="1777"/>
    <cellStyle name="Обычный 4 4 2 2" xfId="1778"/>
    <cellStyle name="Обычный 4 4 2 2 2" xfId="1779"/>
    <cellStyle name="Обычный 4 4 2 3" xfId="1780"/>
    <cellStyle name="Обычный 4 4 2_2" xfId="1781"/>
    <cellStyle name="Обычный 4 4 3" xfId="1782"/>
    <cellStyle name="Обычный 4 4 3 2" xfId="1783"/>
    <cellStyle name="Обычный 4 4 3 2 2" xfId="1784"/>
    <cellStyle name="Обычный 4 4 3 3" xfId="1785"/>
    <cellStyle name="Обычный 4 4 4" xfId="1786"/>
    <cellStyle name="Обычный 4 4 4 2" xfId="1787"/>
    <cellStyle name="Обычный 4 4 5" xfId="1788"/>
    <cellStyle name="Обычный 4 4_2" xfId="1789"/>
    <cellStyle name="Обычный 4 5" xfId="1790"/>
    <cellStyle name="Обычный 4 5 2" xfId="1791"/>
    <cellStyle name="Обычный 4 5 2 2" xfId="1792"/>
    <cellStyle name="Обычный 4 5 2 2 2" xfId="1793"/>
    <cellStyle name="Обычный 4 5 2 2 3" xfId="1794"/>
    <cellStyle name="Обычный 4 5 2 3" xfId="1795"/>
    <cellStyle name="Обычный 4 5 3" xfId="1796"/>
    <cellStyle name="Обычный 4 5 4" xfId="1797"/>
    <cellStyle name="Обычный 4 6" xfId="1798"/>
    <cellStyle name="Обычный 4 6 2" xfId="1799"/>
    <cellStyle name="Обычный 4 6 2 2" xfId="1800"/>
    <cellStyle name="Обычный 4 6 2 3" xfId="1801"/>
    <cellStyle name="Обычный 4 6 3" xfId="1802"/>
    <cellStyle name="Обычный 4 6 4" xfId="1803"/>
    <cellStyle name="Обычный 4 6 5" xfId="1804"/>
    <cellStyle name="Обычный 4 6 5 2" xfId="1805"/>
    <cellStyle name="Обычный 4 6 6" xfId="1806"/>
    <cellStyle name="Обычный 4 7" xfId="1807"/>
    <cellStyle name="Обычный 4 7 2" xfId="1808"/>
    <cellStyle name="Обычный 4 7 3" xfId="1809"/>
    <cellStyle name="Обычный 4 8" xfId="1810"/>
    <cellStyle name="Обычный 4 8 2" xfId="1811"/>
    <cellStyle name="Обычный 4 9" xfId="1812"/>
    <cellStyle name="Обычный 5" xfId="1813"/>
    <cellStyle name="Обычный 5 10" xfId="1814"/>
    <cellStyle name="Обычный 5 11" xfId="1815"/>
    <cellStyle name="Обычный 5 2" xfId="1816"/>
    <cellStyle name="Обычный 5 2 10" xfId="1817"/>
    <cellStyle name="Обычный 5 2 11" xfId="1818"/>
    <cellStyle name="Обычный 5 2 2" xfId="1819"/>
    <cellStyle name="Обычный 5 2 2 2" xfId="1820"/>
    <cellStyle name="Обычный 5 2 2 2 2" xfId="1821"/>
    <cellStyle name="Обычный 5 2 2 2 2 2" xfId="1822"/>
    <cellStyle name="Обычный 5 2 2 2 2 2 2" xfId="1823"/>
    <cellStyle name="Обычный 5 2 2 2 2 3" xfId="1824"/>
    <cellStyle name="Обычный 5 2 2 2 2 3 2" xfId="1825"/>
    <cellStyle name="Обычный 5 2 2 2 3" xfId="1826"/>
    <cellStyle name="Обычный 5 2 2 2 3 2" xfId="1827"/>
    <cellStyle name="Обычный 5 2 2 2 3 2 2" xfId="1828"/>
    <cellStyle name="Обычный 5 2 2 2 3 3" xfId="1829"/>
    <cellStyle name="Обычный 5 2 2 2 3 4" xfId="1830"/>
    <cellStyle name="Обычный 5 2 2 2 3_2" xfId="1831"/>
    <cellStyle name="Обычный 5 2 2 2 4" xfId="1832"/>
    <cellStyle name="Обычный 5 2 2 3" xfId="1833"/>
    <cellStyle name="Обычный 5 2 2 3 2" xfId="1834"/>
    <cellStyle name="Обычный 5 2 2 3 2 2" xfId="1835"/>
    <cellStyle name="Обычный 5 2 2 3 2 3" xfId="1836"/>
    <cellStyle name="Обычный 5 2 2 3 2 4" xfId="1837"/>
    <cellStyle name="Обычный 5 2 2 3 2_2" xfId="1838"/>
    <cellStyle name="Обычный 5 2 2 3 3" xfId="1839"/>
    <cellStyle name="Обычный 5 2 2 4" xfId="1840"/>
    <cellStyle name="Обычный 5 2 2 4 2" xfId="1841"/>
    <cellStyle name="Обычный 5 2 2 4 3" xfId="1842"/>
    <cellStyle name="Обычный 5 2 2 4_2" xfId="1843"/>
    <cellStyle name="Обычный 5 2 2 5" xfId="1844"/>
    <cellStyle name="Обычный 5 2 3" xfId="1845"/>
    <cellStyle name="Обычный 5 2 3 2" xfId="1846"/>
    <cellStyle name="Обычный 5 2 3 2 2" xfId="1847"/>
    <cellStyle name="Обычный 5 2 3 2 2 2" xfId="1848"/>
    <cellStyle name="Обычный 5 2 3 2 2 2 2" xfId="1849"/>
    <cellStyle name="Обычный 5 2 3 2 2 2 3" xfId="1850"/>
    <cellStyle name="Обычный 5 2 3 2 2 3" xfId="1851"/>
    <cellStyle name="Обычный 5 2 3 2 3" xfId="1852"/>
    <cellStyle name="Обычный 5 2 3 2 3 2" xfId="1853"/>
    <cellStyle name="Обычный 5 2 3 2 4" xfId="1854"/>
    <cellStyle name="Обычный 5 2 3 2 5" xfId="1855"/>
    <cellStyle name="Обычный 5 2 3 2 6" xfId="1856"/>
    <cellStyle name="Обычный 5 2 3 3" xfId="1857"/>
    <cellStyle name="Обычный 5 2 3 3 2" xfId="1858"/>
    <cellStyle name="Обычный 5 2 3 3 2 2" xfId="1859"/>
    <cellStyle name="Обычный 5 2 3 3 2 3" xfId="1860"/>
    <cellStyle name="Обычный 5 2 3 3 3" xfId="1861"/>
    <cellStyle name="Обычный 5 2 3 3 3 2" xfId="1862"/>
    <cellStyle name="Обычный 5 2 3 3 3 3" xfId="1863"/>
    <cellStyle name="Обычный 5 2 3 3 3_2" xfId="1864"/>
    <cellStyle name="Обычный 5 2 3 3 4" xfId="1865"/>
    <cellStyle name="Обычный 5 2 3 4" xfId="1866"/>
    <cellStyle name="Обычный 5 2 3 4 2" xfId="1867"/>
    <cellStyle name="Обычный 5 2 3 4 2 2" xfId="1868"/>
    <cellStyle name="Обычный 5 2 3 4 2 3" xfId="1869"/>
    <cellStyle name="Обычный 5 2 3 4 2 4" xfId="1870"/>
    <cellStyle name="Обычный 5 2 3 4 2_2" xfId="1871"/>
    <cellStyle name="Обычный 5 2 3 4 3" xfId="1872"/>
    <cellStyle name="Обычный 5 2 3 4 3 2" xfId="1873"/>
    <cellStyle name="Обычный 5 2 3 4 4" xfId="1874"/>
    <cellStyle name="Обычный 5 2 3 4 4 2" xfId="1875"/>
    <cellStyle name="Обычный 5 2 3 5" xfId="1876"/>
    <cellStyle name="Обычный 5 2 3 5 2" xfId="1877"/>
    <cellStyle name="Обычный 5 2 3 5 3" xfId="1878"/>
    <cellStyle name="Обычный 5 2 3 6" xfId="1879"/>
    <cellStyle name="Обычный 5 2 3 6 2" xfId="1880"/>
    <cellStyle name="Обычный 5 2 3 7" xfId="1881"/>
    <cellStyle name="Обычный 5 2 3 8" xfId="1882"/>
    <cellStyle name="Обычный 5 2 3_2" xfId="1883"/>
    <cellStyle name="Обычный 5 2 4" xfId="1884"/>
    <cellStyle name="Обычный 5 2 4 2" xfId="1885"/>
    <cellStyle name="Обычный 5 2 4 2 2" xfId="1886"/>
    <cellStyle name="Обычный 5 2 4 2 2 2" xfId="1887"/>
    <cellStyle name="Обычный 5 2 4 2 3" xfId="1888"/>
    <cellStyle name="Обычный 5 2 4 2 4" xfId="1889"/>
    <cellStyle name="Обычный 5 2 4 3" xfId="1890"/>
    <cellStyle name="Обычный 5 2 4 4" xfId="1891"/>
    <cellStyle name="Обычный 5 2 4_2" xfId="1892"/>
    <cellStyle name="Обычный 5 2 5" xfId="1893"/>
    <cellStyle name="Обычный 5 2 5 2" xfId="1894"/>
    <cellStyle name="Обычный 5 2 5 2 2" xfId="1895"/>
    <cellStyle name="Обычный 5 2 5 2 3" xfId="1896"/>
    <cellStyle name="Обычный 5 2 5 2 4" xfId="1897"/>
    <cellStyle name="Обычный 5 2 5 2_2" xfId="1898"/>
    <cellStyle name="Обычный 5 2 5 3" xfId="1899"/>
    <cellStyle name="Обычный 5 2 5 3 2" xfId="1900"/>
    <cellStyle name="Обычный 5 2 5 4" xfId="1901"/>
    <cellStyle name="Обычный 5 2 5 4 2" xfId="1902"/>
    <cellStyle name="Обычный 5 2 5 5" xfId="1903"/>
    <cellStyle name="Обычный 5 2 5 6" xfId="1904"/>
    <cellStyle name="Обычный 5 2 6" xfId="1905"/>
    <cellStyle name="Обычный 5 2 6 2" xfId="1906"/>
    <cellStyle name="Обычный 5 2 7" xfId="1907"/>
    <cellStyle name="Обычный 5 2 7 2" xfId="1908"/>
    <cellStyle name="Обычный 5 2 8" xfId="1909"/>
    <cellStyle name="Обычный 5 2 9" xfId="1910"/>
    <cellStyle name="Обычный 5 2_2" xfId="1911"/>
    <cellStyle name="Обычный 5 3" xfId="1912"/>
    <cellStyle name="Обычный 5 3 10" xfId="1913"/>
    <cellStyle name="Обычный 5 3 11" xfId="1914"/>
    <cellStyle name="Обычный 5 3 2" xfId="1915"/>
    <cellStyle name="Обычный 5 3 2 2" xfId="1916"/>
    <cellStyle name="Обычный 5 3 2 2 2" xfId="1917"/>
    <cellStyle name="Обычный 5 3 2 2 3" xfId="1918"/>
    <cellStyle name="Обычный 5 3 2 3" xfId="1919"/>
    <cellStyle name="Обычный 5 3 2 3 2" xfId="1920"/>
    <cellStyle name="Обычный 5 3 2 3 2 2" xfId="1921"/>
    <cellStyle name="Обычный 5 3 2 3 2_2" xfId="1922"/>
    <cellStyle name="Обычный 5 3 2 3 3" xfId="1923"/>
    <cellStyle name="Обычный 5 3 2 3 4" xfId="1924"/>
    <cellStyle name="Обычный 5 3 2 4" xfId="1925"/>
    <cellStyle name="Обычный 5 3 2 5" xfId="1926"/>
    <cellStyle name="Обычный 5 3 3" xfId="1927"/>
    <cellStyle name="Обычный 5 3 3 2" xfId="1928"/>
    <cellStyle name="Обычный 5 3 3 2 2" xfId="1929"/>
    <cellStyle name="Обычный 5 3 3 2 2 2" xfId="1930"/>
    <cellStyle name="Обычный 5 3 3 2 3" xfId="1931"/>
    <cellStyle name="Обычный 5 3 3 2 4" xfId="1932"/>
    <cellStyle name="Обычный 5 3 3 2_2" xfId="1933"/>
    <cellStyle name="Обычный 5 3 3 3" xfId="1934"/>
    <cellStyle name="Обычный 5 3 3 3 2" xfId="1935"/>
    <cellStyle name="Обычный 5 3 3 3 3" xfId="1936"/>
    <cellStyle name="Обычный 5 3 3 3_2" xfId="1937"/>
    <cellStyle name="Обычный 5 3 3 4" xfId="1938"/>
    <cellStyle name="Обычный 5 3 3 4 2" xfId="1939"/>
    <cellStyle name="Обычный 5 3 3 5" xfId="1940"/>
    <cellStyle name="Обычный 5 3 4" xfId="1941"/>
    <cellStyle name="Обычный 5 3 4 2" xfId="1942"/>
    <cellStyle name="Обычный 5 3 4 2 2" xfId="1943"/>
    <cellStyle name="Обычный 5 3 4 2 3" xfId="1944"/>
    <cellStyle name="Обычный 5 3 4 2 4" xfId="1945"/>
    <cellStyle name="Обычный 5 3 4 2_2" xfId="1946"/>
    <cellStyle name="Обычный 5 3 4 3" xfId="1947"/>
    <cellStyle name="Обычный 5 3 4 3 2" xfId="1948"/>
    <cellStyle name="Обычный 5 3 4 4" xfId="1949"/>
    <cellStyle name="Обычный 5 3 4 4 2" xfId="1950"/>
    <cellStyle name="Обычный 5 3 5" xfId="1951"/>
    <cellStyle name="Обычный 5 3 5 2" xfId="1952"/>
    <cellStyle name="Обычный 5 3 5 3" xfId="1953"/>
    <cellStyle name="Обычный 5 3 6" xfId="1954"/>
    <cellStyle name="Обычный 5 3 6 2" xfId="1955"/>
    <cellStyle name="Обычный 5 3 7" xfId="1956"/>
    <cellStyle name="Обычный 5 3 8" xfId="1957"/>
    <cellStyle name="Обычный 5 3 9" xfId="1958"/>
    <cellStyle name="Обычный 5 3_2" xfId="1959"/>
    <cellStyle name="Обычный 5 4" xfId="1960"/>
    <cellStyle name="Обычный 5 4 2" xfId="1961"/>
    <cellStyle name="Обычный 5 4 2 2" xfId="1962"/>
    <cellStyle name="Обычный 5 4 2 2 2" xfId="1963"/>
    <cellStyle name="Обычный 5 4 2 3" xfId="1964"/>
    <cellStyle name="Обычный 5 4 2 3 2" xfId="1965"/>
    <cellStyle name="Обычный 5 4 2 4" xfId="1966"/>
    <cellStyle name="Обычный 5 4 2_2" xfId="1967"/>
    <cellStyle name="Обычный 5 4 3" xfId="1968"/>
    <cellStyle name="Обычный 5 4 3 2" xfId="1969"/>
    <cellStyle name="Обычный 5 4 3 2 2" xfId="1970"/>
    <cellStyle name="Обычный 5 4 3 2 2 2" xfId="1971"/>
    <cellStyle name="Обычный 5 4 3 2 3" xfId="1972"/>
    <cellStyle name="Обычный 5 4 3 2 4" xfId="1973"/>
    <cellStyle name="Обычный 5 4 3 2_2" xfId="1974"/>
    <cellStyle name="Обычный 5 4 3 3" xfId="1975"/>
    <cellStyle name="Обычный 5 4 3 3 2" xfId="1976"/>
    <cellStyle name="Обычный 5 4 3 4" xfId="1977"/>
    <cellStyle name="Обычный 5 4 3 4 2" xfId="1978"/>
    <cellStyle name="Обычный 5 4 3 5" xfId="1979"/>
    <cellStyle name="Обычный 5 4 4" xfId="1980"/>
    <cellStyle name="Обычный 5 4 4 2" xfId="1981"/>
    <cellStyle name="Обычный 5 4 4 3" xfId="1982"/>
    <cellStyle name="Обычный 5 4 5" xfId="1983"/>
    <cellStyle name="Обычный 5 4 5 2" xfId="1984"/>
    <cellStyle name="Обычный 5 4 6" xfId="1985"/>
    <cellStyle name="Обычный 5 4_2" xfId="1986"/>
    <cellStyle name="Обычный 5 5" xfId="1987"/>
    <cellStyle name="Обычный 5 5 2" xfId="1988"/>
    <cellStyle name="Обычный 5 5 2 2" xfId="1989"/>
    <cellStyle name="Обычный 5 5 2 2 2" xfId="1990"/>
    <cellStyle name="Обычный 5 5 2 3" xfId="1991"/>
    <cellStyle name="Обычный 5 5 2 3 2" xfId="1992"/>
    <cellStyle name="Обычный 5 5 2 4" xfId="1993"/>
    <cellStyle name="Обычный 5 5 3" xfId="1994"/>
    <cellStyle name="Обычный 5 5 3 2" xfId="1995"/>
    <cellStyle name="Обычный 5 5 3 3" xfId="1996"/>
    <cellStyle name="Обычный 5 5 3 4" xfId="1997"/>
    <cellStyle name="Обычный 5 5 3_2" xfId="1998"/>
    <cellStyle name="Обычный 5 5 4" xfId="1999"/>
    <cellStyle name="Обычный 5 6" xfId="2000"/>
    <cellStyle name="Обычный 5 6 2" xfId="2001"/>
    <cellStyle name="Обычный 5 6 2 2" xfId="2002"/>
    <cellStyle name="Обычный 5 6 2 3" xfId="2003"/>
    <cellStyle name="Обычный 5 6 2 4" xfId="2004"/>
    <cellStyle name="Обычный 5 6 3" xfId="2005"/>
    <cellStyle name="Обычный 5 6 3 2" xfId="2006"/>
    <cellStyle name="Обычный 5 6 3 3" xfId="2007"/>
    <cellStyle name="Обычный 5 6 3_2" xfId="2008"/>
    <cellStyle name="Обычный 5 6 4" xfId="2009"/>
    <cellStyle name="Обычный 5 6 5" xfId="2010"/>
    <cellStyle name="Обычный 5 6 6" xfId="2011"/>
    <cellStyle name="Обычный 5 7" xfId="2012"/>
    <cellStyle name="Обычный 5 7 2" xfId="2013"/>
    <cellStyle name="Обычный 5 7_2" xfId="2014"/>
    <cellStyle name="Обычный 5 8" xfId="2015"/>
    <cellStyle name="Обычный 5 9" xfId="2016"/>
    <cellStyle name="Обычный 5_ВР 112 122 133 134" xfId="2017"/>
    <cellStyle name="Обычный 6" xfId="2018"/>
    <cellStyle name="Обычный 6 10" xfId="2019"/>
    <cellStyle name="Обычный 6 10 2" xfId="2020"/>
    <cellStyle name="Обычный 6 10 3" xfId="2021"/>
    <cellStyle name="Обычный 6 10 4" xfId="2022"/>
    <cellStyle name="Обычный 6 10 5" xfId="2023"/>
    <cellStyle name="Обычный 6 11" xfId="2024"/>
    <cellStyle name="Обычный 6 11 2" xfId="2025"/>
    <cellStyle name="Обычный 6 12" xfId="2026"/>
    <cellStyle name="Обычный 6 12 2" xfId="2027"/>
    <cellStyle name="Обычный 6 12 3" xfId="2028"/>
    <cellStyle name="Обычный 6 13" xfId="2029"/>
    <cellStyle name="Обычный 6 2" xfId="2030"/>
    <cellStyle name="Обычный 6 2 2" xfId="2031"/>
    <cellStyle name="Обычный 6 2 2 2" xfId="2032"/>
    <cellStyle name="Обычный 6 2 2 2 2" xfId="2033"/>
    <cellStyle name="Обычный 6 2 2 2 2 2" xfId="2034"/>
    <cellStyle name="Обычный 6 2 2 2 3" xfId="2035"/>
    <cellStyle name="Обычный 6 2 2 2 4" xfId="2036"/>
    <cellStyle name="Обычный 6 2 2 2_2" xfId="2037"/>
    <cellStyle name="Обычный 6 2 2 3" xfId="2038"/>
    <cellStyle name="Обычный 6 2 2 3 2" xfId="2039"/>
    <cellStyle name="Обычный 6 2 2 4" xfId="2040"/>
    <cellStyle name="Обычный 6 2 2 4 2" xfId="2041"/>
    <cellStyle name="Обычный 6 2 2 5" xfId="2042"/>
    <cellStyle name="Обычный 6 2 2_2" xfId="2043"/>
    <cellStyle name="Обычный 6 2 3" xfId="2044"/>
    <cellStyle name="Обычный 6 2 3 2" xfId="2045"/>
    <cellStyle name="Обычный 6 2 3 2 2" xfId="2046"/>
    <cellStyle name="Обычный 6 2 3 2 3" xfId="2047"/>
    <cellStyle name="Обычный 6 2 3 2_2" xfId="2048"/>
    <cellStyle name="Обычный 6 2 3 3" xfId="2049"/>
    <cellStyle name="Обычный 6 2 3 4" xfId="2050"/>
    <cellStyle name="Обычный 6 2 3 4 2" xfId="2051"/>
    <cellStyle name="Обычный 6 2 3 5" xfId="2052"/>
    <cellStyle name="Обычный 6 2 3 6" xfId="2053"/>
    <cellStyle name="Обычный 6 2 4" xfId="2054"/>
    <cellStyle name="Обычный 6 2 4 2" xfId="2055"/>
    <cellStyle name="Обычный 6 2 4 2 2" xfId="2056"/>
    <cellStyle name="Обычный 6 2 4 3" xfId="2057"/>
    <cellStyle name="Обычный 6 2 5" xfId="2058"/>
    <cellStyle name="Обычный 6 2 5 2" xfId="2059"/>
    <cellStyle name="Обычный 6 2 6" xfId="2060"/>
    <cellStyle name="Обычный 6 2_2" xfId="2061"/>
    <cellStyle name="Обычный 6 3" xfId="2062"/>
    <cellStyle name="Обычный 6 3 2" xfId="2063"/>
    <cellStyle name="Обычный 6 3 2 2" xfId="2064"/>
    <cellStyle name="Обычный 6 3 2 2 2" xfId="2065"/>
    <cellStyle name="Обычный 6 3 2 2 2 2" xfId="2066"/>
    <cellStyle name="Обычный 6 3 2 2 2 3" xfId="2067"/>
    <cellStyle name="Обычный 6 3 2 2 3" xfId="2068"/>
    <cellStyle name="Обычный 6 3 2 2 3 2" xfId="2069"/>
    <cellStyle name="Обычный 6 3 2 2 4" xfId="2070"/>
    <cellStyle name="Обычный 6 3 2 3" xfId="2071"/>
    <cellStyle name="Обычный 6 3 2 3 2" xfId="2072"/>
    <cellStyle name="Обычный 6 3 2 3 2 2" xfId="2073"/>
    <cellStyle name="Обычный 6 3 2 3 3" xfId="2074"/>
    <cellStyle name="Обычный 6 3 2 3 4" xfId="2075"/>
    <cellStyle name="Обычный 6 3 2 4" xfId="2076"/>
    <cellStyle name="Обычный 6 3 2 4 2" xfId="2077"/>
    <cellStyle name="Обычный 6 3 2 5" xfId="2078"/>
    <cellStyle name="Обычный 6 3 2 5 2" xfId="2079"/>
    <cellStyle name="Обычный 6 3 2 6" xfId="2080"/>
    <cellStyle name="Обычный 6 3 2_2" xfId="2081"/>
    <cellStyle name="Обычный 6 3 3" xfId="2082"/>
    <cellStyle name="Обычный 6 3 3 2" xfId="2083"/>
    <cellStyle name="Обычный 6 3 3 2 2" xfId="2084"/>
    <cellStyle name="Обычный 6 3 3 2 3" xfId="2085"/>
    <cellStyle name="Обычный 6 3 3 2_2" xfId="2086"/>
    <cellStyle name="Обычный 6 3 3 3" xfId="2087"/>
    <cellStyle name="Обычный 6 3 3 4" xfId="2088"/>
    <cellStyle name="Обычный 6 3 4" xfId="2089"/>
    <cellStyle name="Обычный 6 3 4 2" xfId="2090"/>
    <cellStyle name="Обычный 6 3 4 3" xfId="2091"/>
    <cellStyle name="Обычный 6 3 5" xfId="2092"/>
    <cellStyle name="Обычный 6 3 6" xfId="2093"/>
    <cellStyle name="Обычный 6 4" xfId="2094"/>
    <cellStyle name="Обычный 6 4 2" xfId="2095"/>
    <cellStyle name="Обычный 6 4 2 2" xfId="2096"/>
    <cellStyle name="Обычный 6 4 2 3" xfId="2097"/>
    <cellStyle name="Обычный 6 4 2 3 2" xfId="2098"/>
    <cellStyle name="Обычный 6 4 2 4" xfId="2099"/>
    <cellStyle name="Обычный 6 4 3" xfId="2100"/>
    <cellStyle name="Обычный 6 4 4" xfId="2101"/>
    <cellStyle name="Обычный 6 4 4 2" xfId="2102"/>
    <cellStyle name="Обычный 6 4 5" xfId="2103"/>
    <cellStyle name="Обычный 6 4 6" xfId="2104"/>
    <cellStyle name="Обычный 6 4 6 2" xfId="2105"/>
    <cellStyle name="Обычный 6 4 7" xfId="2106"/>
    <cellStyle name="Обычный 6 5" xfId="2107"/>
    <cellStyle name="Обычный 6 5 10" xfId="2108"/>
    <cellStyle name="Обычный 6 5 2" xfId="2109"/>
    <cellStyle name="Обычный 6 5 2 2" xfId="2110"/>
    <cellStyle name="Обычный 6 5 2 2 2" xfId="2111"/>
    <cellStyle name="Обычный 6 5 2 3" xfId="2112"/>
    <cellStyle name="Обычный 6 5 2 4" xfId="2113"/>
    <cellStyle name="Обычный 6 5 2_2" xfId="2114"/>
    <cellStyle name="Обычный 6 5 3" xfId="2115"/>
    <cellStyle name="Обычный 6 5 3 2" xfId="2116"/>
    <cellStyle name="Обычный 6 5 3 2 2" xfId="2117"/>
    <cellStyle name="Обычный 6 5 3 2 2 2" xfId="2118"/>
    <cellStyle name="Обычный 6 5 3 2 3" xfId="2119"/>
    <cellStyle name="Обычный 6 5 3 2 4" xfId="2120"/>
    <cellStyle name="Обычный 6 5 3 3" xfId="2121"/>
    <cellStyle name="Обычный 6 5 3 4" xfId="2122"/>
    <cellStyle name="Обычный 6 5 3_2" xfId="2123"/>
    <cellStyle name="Обычный 6 5 4" xfId="2124"/>
    <cellStyle name="Обычный 6 5 4 2" xfId="2125"/>
    <cellStyle name="Обычный 6 5 4 3" xfId="2126"/>
    <cellStyle name="Обычный 6 5 5" xfId="2127"/>
    <cellStyle name="Обычный 6 5 5 2" xfId="2128"/>
    <cellStyle name="Обычный 6 5 5 3" xfId="2129"/>
    <cellStyle name="Обычный 6 5 6" xfId="2130"/>
    <cellStyle name="Обычный 6 5 6 2" xfId="2131"/>
    <cellStyle name="Обычный 6 5 6 2 2" xfId="2132"/>
    <cellStyle name="Обычный 6 5 6 3" xfId="2133"/>
    <cellStyle name="Обычный 6 5 6 3 2" xfId="2134"/>
    <cellStyle name="Обычный 6 5 6 4" xfId="2135"/>
    <cellStyle name="Обычный 6 5 7" xfId="2136"/>
    <cellStyle name="Обычный 6 5 7 2" xfId="2137"/>
    <cellStyle name="Обычный 6 5 7 2 2" xfId="2138"/>
    <cellStyle name="Обычный 6 5 7 2 2 2" xfId="2139"/>
    <cellStyle name="Обычный 6 5 7 2 3" xfId="2140"/>
    <cellStyle name="Обычный 6 5 7 2 4" xfId="2141"/>
    <cellStyle name="Обычный 6 5 7 3" xfId="2142"/>
    <cellStyle name="Обычный 6 5 7 4" xfId="2143"/>
    <cellStyle name="Обычный 6 5 8" xfId="2144"/>
    <cellStyle name="Обычный 6 5 8 2" xfId="2145"/>
    <cellStyle name="Обычный 6 5 8 2 2" xfId="2146"/>
    <cellStyle name="Обычный 6 5 8 3" xfId="2147"/>
    <cellStyle name="Обычный 6 5 8 3 2" xfId="2148"/>
    <cellStyle name="Обычный 6 5 8 4" xfId="2149"/>
    <cellStyle name="Обычный 6 5 8 4 2" xfId="2150"/>
    <cellStyle name="Обычный 6 5 9" xfId="2151"/>
    <cellStyle name="Обычный 6 6" xfId="2152"/>
    <cellStyle name="Обычный 6 6 2" xfId="2153"/>
    <cellStyle name="Обычный 6 6 2 2" xfId="2154"/>
    <cellStyle name="Обычный 6 6 2 3" xfId="2155"/>
    <cellStyle name="Обычный 6 6 3" xfId="2156"/>
    <cellStyle name="Обычный 6 6 3 2" xfId="2157"/>
    <cellStyle name="Обычный 6 6 4" xfId="2158"/>
    <cellStyle name="Обычный 6 6 5" xfId="2159"/>
    <cellStyle name="Обычный 6 6 5 2" xfId="2160"/>
    <cellStyle name="Обычный 6 6 6" xfId="2161"/>
    <cellStyle name="Обычный 6 6_2" xfId="2162"/>
    <cellStyle name="Обычный 6 7" xfId="2163"/>
    <cellStyle name="Обычный 6 7 2" xfId="2164"/>
    <cellStyle name="Обычный 6 7 2 2" xfId="2165"/>
    <cellStyle name="Обычный 6 7 2 2 2" xfId="2166"/>
    <cellStyle name="Обычный 6 7 2 3" xfId="2167"/>
    <cellStyle name="Обычный 6 7 2 4" xfId="2168"/>
    <cellStyle name="Обычный 6 7 2_2" xfId="2169"/>
    <cellStyle name="Обычный 6 7 3" xfId="2170"/>
    <cellStyle name="Обычный 6 7 3 2" xfId="2171"/>
    <cellStyle name="Обычный 6 7 3 2 2" xfId="2172"/>
    <cellStyle name="Обычный 6 7 3 2 2 2" xfId="2173"/>
    <cellStyle name="Обычный 6 7 3 2 3" xfId="2174"/>
    <cellStyle name="Обычный 6 7 3 3" xfId="2175"/>
    <cellStyle name="Обычный 6 7 3_2" xfId="2176"/>
    <cellStyle name="Обычный 6 7 4" xfId="2177"/>
    <cellStyle name="Обычный 6 7 4 2" xfId="2178"/>
    <cellStyle name="Обычный 6 7 4 3" xfId="2179"/>
    <cellStyle name="Обычный 6 7 5" xfId="2180"/>
    <cellStyle name="Обычный 6 7 5 2" xfId="2181"/>
    <cellStyle name="Обычный 6 7 5 3" xfId="2182"/>
    <cellStyle name="Обычный 6 7 6" xfId="2183"/>
    <cellStyle name="Обычный 6 7 6 2" xfId="2184"/>
    <cellStyle name="Обычный 6 7 6 2 2" xfId="2185"/>
    <cellStyle name="Обычный 6 7 6 3" xfId="2186"/>
    <cellStyle name="Обычный 6 7 6 3 2" xfId="2187"/>
    <cellStyle name="Обычный 6 7 6 4" xfId="2188"/>
    <cellStyle name="Обычный 6 7 7" xfId="2189"/>
    <cellStyle name="Обычный 6 7 8" xfId="2190"/>
    <cellStyle name="Обычный 6 8" xfId="2191"/>
    <cellStyle name="Обычный 6 8 2" xfId="2192"/>
    <cellStyle name="Обычный 6 8 3" xfId="2193"/>
    <cellStyle name="Обычный 6 8 4" xfId="2194"/>
    <cellStyle name="Обычный 6 8 5" xfId="2195"/>
    <cellStyle name="Обычный 6 9" xfId="2196"/>
    <cellStyle name="Обычный 6 9 2" xfId="2197"/>
    <cellStyle name="Обычный 6 9 3" xfId="2198"/>
    <cellStyle name="Обычный 6 9 4" xfId="2199"/>
    <cellStyle name="Обычный 6 9 4 2" xfId="2200"/>
    <cellStyle name="Обычный 6 9 4 3" xfId="2201"/>
    <cellStyle name="Обычный 6 9 5" xfId="2202"/>
    <cellStyle name="Обычный 6 9 6" xfId="2203"/>
    <cellStyle name="Обычный 6 9 7" xfId="2204"/>
    <cellStyle name="Обычный 7" xfId="2205"/>
    <cellStyle name="Обычный 7 2" xfId="2206"/>
    <cellStyle name="Обычный 7 2 2" xfId="2207"/>
    <cellStyle name="Обычный 7 2 2 2" xfId="2208"/>
    <cellStyle name="Обычный 7 2 2 2 2" xfId="2209"/>
    <cellStyle name="Обычный 7 2 2 3" xfId="2210"/>
    <cellStyle name="Обычный 7 2 2 3 2" xfId="2211"/>
    <cellStyle name="Обычный 7 2 2 4" xfId="2212"/>
    <cellStyle name="Обычный 7 2 2 4 2" xfId="2213"/>
    <cellStyle name="Обычный 7 2 2 4 3" xfId="2214"/>
    <cellStyle name="Обычный 7 2 2 5" xfId="2215"/>
    <cellStyle name="Обычный 7 2 3" xfId="2216"/>
    <cellStyle name="Обычный 7 2 3 2" xfId="2217"/>
    <cellStyle name="Обычный 7 2 3 2 2" xfId="2218"/>
    <cellStyle name="Обычный 7 2 3 2 2 2" xfId="2219"/>
    <cellStyle name="Обычный 7 2 3 2 3" xfId="2220"/>
    <cellStyle name="Обычный 7 2 3 2 4" xfId="2221"/>
    <cellStyle name="Обычный 7 2 3 3" xfId="2222"/>
    <cellStyle name="Обычный 7 2 3 3 2" xfId="2223"/>
    <cellStyle name="Обычный 7 2 3 4" xfId="2224"/>
    <cellStyle name="Обычный 7 2 3 5" xfId="2225"/>
    <cellStyle name="Обычный 7 2 3_2" xfId="2226"/>
    <cellStyle name="Обычный 7 2 4" xfId="2227"/>
    <cellStyle name="Обычный 7 2 4 2" xfId="2228"/>
    <cellStyle name="Обычный 7 2 4 2 2" xfId="2229"/>
    <cellStyle name="Обычный 7 2 4 3" xfId="2230"/>
    <cellStyle name="Обычный 7 2 4 4" xfId="2231"/>
    <cellStyle name="Обычный 7 2 4 4 2" xfId="2232"/>
    <cellStyle name="Обычный 7 2 5" xfId="2233"/>
    <cellStyle name="Обычный 7 2 5 2" xfId="2234"/>
    <cellStyle name="Обычный 7 2 6" xfId="2235"/>
    <cellStyle name="Обычный 7 2 6 2" xfId="2236"/>
    <cellStyle name="Обычный 7 2 7" xfId="2237"/>
    <cellStyle name="Обычный 7 2_2" xfId="2238"/>
    <cellStyle name="Обычный 7 3" xfId="2239"/>
    <cellStyle name="Обычный 7 3 2" xfId="2240"/>
    <cellStyle name="Обычный 7 3 2 2" xfId="2241"/>
    <cellStyle name="Обычный 7 3 2 2 2" xfId="2242"/>
    <cellStyle name="Обычный 7 3 2 2 3" xfId="2243"/>
    <cellStyle name="Обычный 7 3 2 3" xfId="2244"/>
    <cellStyle name="Обычный 7 3 2 3 2" xfId="2245"/>
    <cellStyle name="Обычный 7 3 2 4" xfId="2246"/>
    <cellStyle name="Обычный 7 3 2 5" xfId="2247"/>
    <cellStyle name="Обычный 7 3 2_2" xfId="2248"/>
    <cellStyle name="Обычный 7 3 3" xfId="2249"/>
    <cellStyle name="Обычный 7 3 4" xfId="2250"/>
    <cellStyle name="Обычный 7 4" xfId="2251"/>
    <cellStyle name="Обычный 7 4 2" xfId="2252"/>
    <cellStyle name="Обычный 7 4 2 2" xfId="2253"/>
    <cellStyle name="Обычный 7 4 2 2 2" xfId="2254"/>
    <cellStyle name="Обычный 7 4 2 2 3" xfId="2255"/>
    <cellStyle name="Обычный 7 4 2 3" xfId="2256"/>
    <cellStyle name="Обычный 7 4 2 3 2" xfId="2257"/>
    <cellStyle name="Обычный 7 4 2 4" xfId="2258"/>
    <cellStyle name="Обычный 7 4 3" xfId="2259"/>
    <cellStyle name="Обычный 7 4 3 2" xfId="2260"/>
    <cellStyle name="Обычный 7 4 3 2 2" xfId="2261"/>
    <cellStyle name="Обычный 7 4 3 3" xfId="2262"/>
    <cellStyle name="Обычный 7 4 3 4" xfId="2263"/>
    <cellStyle name="Обычный 7 4 4" xfId="2264"/>
    <cellStyle name="Обычный 7 4 4 2" xfId="2265"/>
    <cellStyle name="Обычный 7 4 5" xfId="2266"/>
    <cellStyle name="Обычный 7 4_2" xfId="2267"/>
    <cellStyle name="Обычный 7 5" xfId="2268"/>
    <cellStyle name="Обычный 7 5 2" xfId="2269"/>
    <cellStyle name="Обычный 7 5 2 2" xfId="2270"/>
    <cellStyle name="Обычный 7 5 2 2 2" xfId="2271"/>
    <cellStyle name="Обычный 7 5 2 2 2 2" xfId="2272"/>
    <cellStyle name="Обычный 7 5 2 2 2 3" xfId="2273"/>
    <cellStyle name="Обычный 7 5 2 2 3" xfId="2274"/>
    <cellStyle name="Обычный 7 5 2 2 4" xfId="2275"/>
    <cellStyle name="Обычный 7 5 2 3" xfId="2276"/>
    <cellStyle name="Обычный 7 5 2 3 2" xfId="2277"/>
    <cellStyle name="Обычный 7 5 2 4" xfId="2278"/>
    <cellStyle name="Обычный 7 5 2 4 2" xfId="2279"/>
    <cellStyle name="Обычный 7 5 2 5" xfId="2280"/>
    <cellStyle name="Обычный 7 5 2_2" xfId="2281"/>
    <cellStyle name="Обычный 7 5 3" xfId="2282"/>
    <cellStyle name="Обычный 7 5 3 2" xfId="2283"/>
    <cellStyle name="Обычный 7 5 3 3" xfId="2284"/>
    <cellStyle name="Обычный 7 5 4" xfId="2285"/>
    <cellStyle name="Обычный 7 5 4 2" xfId="2286"/>
    <cellStyle name="Обычный 7 5 4 3" xfId="2287"/>
    <cellStyle name="Обычный 7 5 4 4" xfId="2288"/>
    <cellStyle name="Обычный 7 5 4 5" xfId="2289"/>
    <cellStyle name="Обычный 7 5 5" xfId="2290"/>
    <cellStyle name="Обычный 7 6" xfId="2291"/>
    <cellStyle name="Обычный 7 6 2" xfId="2292"/>
    <cellStyle name="Обычный 7 6 3" xfId="2293"/>
    <cellStyle name="Обычный 7 7" xfId="2294"/>
    <cellStyle name="Обычный 7 7 2" xfId="2295"/>
    <cellStyle name="Обычный 7 7 3" xfId="2296"/>
    <cellStyle name="Обычный 7 8" xfId="2297"/>
    <cellStyle name="Обычный 7 8 2" xfId="2298"/>
    <cellStyle name="Обычный 7 8 2 2" xfId="2299"/>
    <cellStyle name="Обычный 7 8 2_2" xfId="2300"/>
    <cellStyle name="Обычный 7 8 3" xfId="2301"/>
    <cellStyle name="Обычный 7 9" xfId="2302"/>
    <cellStyle name="Обычный 7 9 2" xfId="2303"/>
    <cellStyle name="Обычный 7_2" xfId="2304"/>
    <cellStyle name="Обычный 8" xfId="2305"/>
    <cellStyle name="Обычный 8 2" xfId="2306"/>
    <cellStyle name="Обычный 8 2 2" xfId="2307"/>
    <cellStyle name="Обычный 8 2 2 2" xfId="2308"/>
    <cellStyle name="Обычный 8 2 2 2 2" xfId="2309"/>
    <cellStyle name="Обычный 8 2 2 2 3" xfId="2310"/>
    <cellStyle name="Обычный 8 2 2 3" xfId="2311"/>
    <cellStyle name="Обычный 8 2 2 3 2" xfId="2312"/>
    <cellStyle name="Обычный 8 2 2 4" xfId="2313"/>
    <cellStyle name="Обычный 8 2 2_2" xfId="2314"/>
    <cellStyle name="Обычный 8 2 3" xfId="2315"/>
    <cellStyle name="Обычный 8 2 3 2" xfId="2316"/>
    <cellStyle name="Обычный 8 2 3 3" xfId="2317"/>
    <cellStyle name="Обычный 8 2 4" xfId="2318"/>
    <cellStyle name="Обычный 8 2 4 2" xfId="2319"/>
    <cellStyle name="Обычный 8 2 5" xfId="2320"/>
    <cellStyle name="Обычный 8 2_2" xfId="2321"/>
    <cellStyle name="Обычный 8 3" xfId="2322"/>
    <cellStyle name="Обычный 8 3 2" xfId="2323"/>
    <cellStyle name="Обычный 8 3 2 2" xfId="2324"/>
    <cellStyle name="Обычный 8 3 2 3" xfId="2325"/>
    <cellStyle name="Обычный 8 3 3" xfId="2326"/>
    <cellStyle name="Обычный 8 3 3 2" xfId="2327"/>
    <cellStyle name="Обычный 8 3 4" xfId="2328"/>
    <cellStyle name="Обычный 8 3 4 2" xfId="2329"/>
    <cellStyle name="Обычный 8 3 5" xfId="2330"/>
    <cellStyle name="Обычный 8 3_2" xfId="2331"/>
    <cellStyle name="Обычный 8 4" xfId="2332"/>
    <cellStyle name="Обычный 8 4 2" xfId="2333"/>
    <cellStyle name="Обычный 8 4 2 2" xfId="2334"/>
    <cellStyle name="Обычный 8 4 2 2 2" xfId="2335"/>
    <cellStyle name="Обычный 8 4 2 3" xfId="2336"/>
    <cellStyle name="Обычный 8 4 2 4" xfId="2337"/>
    <cellStyle name="Обычный 8 4 2_2" xfId="2338"/>
    <cellStyle name="Обычный 8 4 3" xfId="2339"/>
    <cellStyle name="Обычный 8 4 4" xfId="2340"/>
    <cellStyle name="Обычный 8 4_2" xfId="2341"/>
    <cellStyle name="Обычный 8 5" xfId="2342"/>
    <cellStyle name="Обычный 8 5 2" xfId="2343"/>
    <cellStyle name="Обычный 8 5 2 2" xfId="2344"/>
    <cellStyle name="Обычный 8 5 2 2 2" xfId="2345"/>
    <cellStyle name="Обычный 8 5 2 2 2 2" xfId="2346"/>
    <cellStyle name="Обычный 8 5 2 2 3" xfId="2347"/>
    <cellStyle name="Обычный 8 5 2 2 3 2" xfId="2348"/>
    <cellStyle name="Обычный 8 5 2 2_РасчетФот" xfId="2349"/>
    <cellStyle name="Обычный 8 5 2 3" xfId="2350"/>
    <cellStyle name="Обычный 8 5 2_2" xfId="2351"/>
    <cellStyle name="Обычный 8 5 3" xfId="2352"/>
    <cellStyle name="Обычный 8 5 3 2" xfId="2353"/>
    <cellStyle name="Обычный 8 5 3 2 2" xfId="2354"/>
    <cellStyle name="Обычный 8 5 3 2 3" xfId="2355"/>
    <cellStyle name="Обычный 8 5 3 3" xfId="2356"/>
    <cellStyle name="Обычный 8 5 3 3 2" xfId="2357"/>
    <cellStyle name="Обычный 8 5 3 3 2 2" xfId="2358"/>
    <cellStyle name="Обычный 8 5 3 3 3" xfId="2359"/>
    <cellStyle name="Обычный 8 5 3 4" xfId="2360"/>
    <cellStyle name="Обычный 8 5 3 5" xfId="2361"/>
    <cellStyle name="Обычный 8 5 4" xfId="2362"/>
    <cellStyle name="Обычный 8 5 5" xfId="2363"/>
    <cellStyle name="Обычный 8 5_2" xfId="2364"/>
    <cellStyle name="Обычный 8 6" xfId="2365"/>
    <cellStyle name="Обычный 8 6 2" xfId="2366"/>
    <cellStyle name="Обычный 8 6 2 2" xfId="2367"/>
    <cellStyle name="Обычный 8 6 2 3" xfId="2368"/>
    <cellStyle name="Обычный 8 6 3" xfId="2369"/>
    <cellStyle name="Обычный 8 6 3 2" xfId="2370"/>
    <cellStyle name="Обычный 8 6 3 2 2" xfId="2371"/>
    <cellStyle name="Обычный 8 6 3 3" xfId="2372"/>
    <cellStyle name="Обычный 8 6 4" xfId="2373"/>
    <cellStyle name="Обычный 8 6_2" xfId="2374"/>
    <cellStyle name="Обычный 8 7" xfId="2375"/>
    <cellStyle name="Обычный 8 7 2" xfId="2376"/>
    <cellStyle name="Обычный 8 7 2 2" xfId="2377"/>
    <cellStyle name="Обычный 8 7 3" xfId="2378"/>
    <cellStyle name="Обычный 8 7 4" xfId="2379"/>
    <cellStyle name="Обычный 8 7 4 2" xfId="2380"/>
    <cellStyle name="Обычный 8 8" xfId="2381"/>
    <cellStyle name="Обычный 8 8 2" xfId="2382"/>
    <cellStyle name="Обычный 8 9" xfId="2383"/>
    <cellStyle name="Обычный 8_2" xfId="2384"/>
    <cellStyle name="Обычный 9" xfId="2385"/>
    <cellStyle name="Обычный 9 2" xfId="2386"/>
    <cellStyle name="Обычный 9 2 2" xfId="2387"/>
    <cellStyle name="Обычный 9 2 2 2" xfId="2388"/>
    <cellStyle name="Обычный 9 2 2 2 2" xfId="2389"/>
    <cellStyle name="Обычный 9 2 2 2 2 2" xfId="2390"/>
    <cellStyle name="Обычный 9 2 2 2 2 2 2" xfId="2391"/>
    <cellStyle name="Обычный 9 2 2 2 2 3" xfId="2392"/>
    <cellStyle name="Обычный 9 2 2 2 2 4" xfId="2393"/>
    <cellStyle name="Обычный 9 2 2 2 2 5" xfId="2394"/>
    <cellStyle name="Обычный 9 2 2 2 2_2" xfId="2395"/>
    <cellStyle name="Обычный 9 2 2 2 3" xfId="2396"/>
    <cellStyle name="Обычный 9 2 2 2 3 2" xfId="2397"/>
    <cellStyle name="Обычный 9 2 2 2 4" xfId="2398"/>
    <cellStyle name="Обычный 9 2 2 2_РасчетФот" xfId="2399"/>
    <cellStyle name="Обычный 9 2 2 3" xfId="2400"/>
    <cellStyle name="Обычный 9 2 2 3 2" xfId="2401"/>
    <cellStyle name="Обычный 9 2 2 4" xfId="2402"/>
    <cellStyle name="Обычный 9 2 3" xfId="2403"/>
    <cellStyle name="Обычный 9 2 3 2" xfId="2404"/>
    <cellStyle name="Обычный 9 2 3 2 2" xfId="2405"/>
    <cellStyle name="Обычный 9 2 3 2 3" xfId="2406"/>
    <cellStyle name="Обычный 9 2 3 3" xfId="2407"/>
    <cellStyle name="Обычный 9 2 3 4" xfId="2408"/>
    <cellStyle name="Обычный 9 2 4" xfId="2409"/>
    <cellStyle name="Обычный 9 2 4 2" xfId="2410"/>
    <cellStyle name="Обычный 9 2 4 2 2" xfId="2411"/>
    <cellStyle name="Обычный 9 2 4 2 3" xfId="2412"/>
    <cellStyle name="Обычный 9 2 4 2 4" xfId="2413"/>
    <cellStyle name="Обычный 9 2 4 3" xfId="2414"/>
    <cellStyle name="Обычный 9 2 4 4" xfId="2415"/>
    <cellStyle name="Обычный 9 2 4 4 2" xfId="2416"/>
    <cellStyle name="Обычный 9 2 5" xfId="2417"/>
    <cellStyle name="Обычный 9 2 5 2" xfId="2418"/>
    <cellStyle name="Обычный 9 2 5 2 2" xfId="2419"/>
    <cellStyle name="Обычный 9 2 5 2 3" xfId="2420"/>
    <cellStyle name="Обычный 9 2 5 2_2" xfId="2421"/>
    <cellStyle name="Обычный 9 2 5 3" xfId="2422"/>
    <cellStyle name="Обычный 9 2 5 4" xfId="2423"/>
    <cellStyle name="Обычный 9 2 5 4 2" xfId="2424"/>
    <cellStyle name="Обычный 9 2 6" xfId="2425"/>
    <cellStyle name="Обычный 9 2 6 2" xfId="2426"/>
    <cellStyle name="Обычный 9 2 6 3" xfId="2427"/>
    <cellStyle name="Обычный 9 2 7" xfId="2428"/>
    <cellStyle name="Обычный 9 2 8" xfId="2429"/>
    <cellStyle name="Обычный 9 2 8 2" xfId="2430"/>
    <cellStyle name="Обычный 9 2_2" xfId="2431"/>
    <cellStyle name="Обычный 9 3" xfId="2432"/>
    <cellStyle name="Обычный 9 3 2" xfId="2433"/>
    <cellStyle name="Обычный 9 3 2 2" xfId="2434"/>
    <cellStyle name="Обычный 9 3 2 2 2" xfId="2435"/>
    <cellStyle name="Обычный 9 3 2 2 2 2" xfId="2436"/>
    <cellStyle name="Обычный 9 3 2 2 2 3" xfId="2437"/>
    <cellStyle name="Обычный 9 3 2 2 3" xfId="2438"/>
    <cellStyle name="Обычный 9 3 2 2 4" xfId="2439"/>
    <cellStyle name="Обычный 9 3 2 3" xfId="2440"/>
    <cellStyle name="Обычный 9 3 2 3 2" xfId="2441"/>
    <cellStyle name="Обычный 9 3 2 3 3" xfId="2442"/>
    <cellStyle name="Обычный 9 3 2 4" xfId="2443"/>
    <cellStyle name="Обычный 9 3 2 4 2" xfId="2444"/>
    <cellStyle name="Обычный 9 3 2 5" xfId="2445"/>
    <cellStyle name="Обычный 9 3 3" xfId="2446"/>
    <cellStyle name="Обычный 9 4" xfId="2447"/>
    <cellStyle name="Обычный 9 4 2" xfId="2448"/>
    <cellStyle name="Обычный 9 4 2 2" xfId="2449"/>
    <cellStyle name="Обычный 9 4 2 2 2" xfId="2450"/>
    <cellStyle name="Обычный 9 4 2 2 2 2" xfId="2451"/>
    <cellStyle name="Обычный 9 4 2 2 2 3" xfId="2452"/>
    <cellStyle name="Обычный 9 4 2 2 3" xfId="2453"/>
    <cellStyle name="Обычный 9 4 2 2 4" xfId="2454"/>
    <cellStyle name="Обычный 9 4 2 3" xfId="2455"/>
    <cellStyle name="Обычный 9 4 2 3 2" xfId="2456"/>
    <cellStyle name="Обычный 9 4 2 4" xfId="2457"/>
    <cellStyle name="Обычный 9 4 2 5" xfId="2458"/>
    <cellStyle name="Обычный 9 4 3" xfId="2459"/>
    <cellStyle name="Обычный 9 4 3 2" xfId="2460"/>
    <cellStyle name="Обычный 9 4 3 3" xfId="2461"/>
    <cellStyle name="Обычный 9 4 4" xfId="2462"/>
    <cellStyle name="Обычный 9 4 4 2" xfId="2463"/>
    <cellStyle name="Обычный 9 4 4 3" xfId="2464"/>
    <cellStyle name="Обычный 9 4 5" xfId="2465"/>
    <cellStyle name="Обычный 9 5" xfId="2466"/>
    <cellStyle name="Обычный 9 5 2" xfId="2467"/>
    <cellStyle name="Обычный 9 5 2 2" xfId="2468"/>
    <cellStyle name="Обычный 9 5 2 3" xfId="2469"/>
    <cellStyle name="Обычный 9 5 3" xfId="2470"/>
    <cellStyle name="Обычный 9 5 4" xfId="2471"/>
    <cellStyle name="Обычный 9 6" xfId="2472"/>
    <cellStyle name="Обычный 9 6 2" xfId="2473"/>
    <cellStyle name="Обычный 9 6 3" xfId="2474"/>
    <cellStyle name="Обычный 9 7" xfId="2475"/>
    <cellStyle name="Обычный 9 7 2" xfId="2476"/>
    <cellStyle name="Обычный 9 7 3" xfId="2477"/>
    <cellStyle name="Обычный 9 7_2" xfId="2478"/>
    <cellStyle name="Обычный 9 8" xfId="2479"/>
    <cellStyle name="Обычный 9 9" xfId="2480"/>
    <cellStyle name="Обычный_Водники_расшифровки" xfId="2481"/>
    <cellStyle name="Обычный_Водники_расшифровки 2" xfId="2482"/>
    <cellStyle name="Обычный_проект МФ-3 вар-нов" xfId="2483"/>
    <cellStyle name="Плохой 2" xfId="2484"/>
    <cellStyle name="Плохой 3" xfId="2485"/>
    <cellStyle name="Плохой 3 2" xfId="2486"/>
    <cellStyle name="Плохой 3 3" xfId="2487"/>
    <cellStyle name="Плохой 4" xfId="2488"/>
    <cellStyle name="Плохой 5" xfId="2489"/>
    <cellStyle name="Пояснение 2" xfId="2490"/>
    <cellStyle name="Пояснение 3" xfId="2491"/>
    <cellStyle name="Пояснение 3 2" xfId="2492"/>
    <cellStyle name="Пояснение 3 3" xfId="2493"/>
    <cellStyle name="Пояснение 4" xfId="2494"/>
    <cellStyle name="Пояснение 5" xfId="2495"/>
    <cellStyle name="Примечание 2" xfId="2496"/>
    <cellStyle name="Примечание 2 10" xfId="2497"/>
    <cellStyle name="Примечание 2 10 2" xfId="2498"/>
    <cellStyle name="Примечание 2 10 3" xfId="2499"/>
    <cellStyle name="Примечание 2 11" xfId="2500"/>
    <cellStyle name="Примечание 2 11 2" xfId="2501"/>
    <cellStyle name="Примечание 2 11 3" xfId="2502"/>
    <cellStyle name="Примечание 2 12" xfId="2503"/>
    <cellStyle name="Примечание 2 12 2" xfId="2504"/>
    <cellStyle name="Примечание 2 12 3" xfId="2505"/>
    <cellStyle name="Примечание 2 13" xfId="2506"/>
    <cellStyle name="Примечание 2 13 2" xfId="2507"/>
    <cellStyle name="Примечание 2 13 3" xfId="2508"/>
    <cellStyle name="Примечание 2 14" xfId="2509"/>
    <cellStyle name="Примечание 2 14 2" xfId="2510"/>
    <cellStyle name="Примечание 2 14 3" xfId="2511"/>
    <cellStyle name="Примечание 2 15" xfId="2512"/>
    <cellStyle name="Примечание 2 15 2" xfId="2513"/>
    <cellStyle name="Примечание 2 15 3" xfId="2514"/>
    <cellStyle name="Примечание 2 16" xfId="2515"/>
    <cellStyle name="Примечание 2 16 2" xfId="2516"/>
    <cellStyle name="Примечание 2 16 3" xfId="2517"/>
    <cellStyle name="Примечание 2 17" xfId="2518"/>
    <cellStyle name="Примечание 2 17 2" xfId="2519"/>
    <cellStyle name="Примечание 2 17 3" xfId="2520"/>
    <cellStyle name="Примечание 2 18" xfId="2521"/>
    <cellStyle name="Примечание 2 18 2" xfId="2522"/>
    <cellStyle name="Примечание 2 18 3" xfId="2523"/>
    <cellStyle name="Примечание 2 19" xfId="2524"/>
    <cellStyle name="Примечание 2 19 2" xfId="2525"/>
    <cellStyle name="Примечание 2 19 3" xfId="2526"/>
    <cellStyle name="Примечание 2 2" xfId="2527"/>
    <cellStyle name="Примечание 2 2 10" xfId="2528"/>
    <cellStyle name="Примечание 2 2 10 2" xfId="2529"/>
    <cellStyle name="Примечание 2 2 10 3" xfId="2530"/>
    <cellStyle name="Примечание 2 2 11" xfId="2531"/>
    <cellStyle name="Примечание 2 2 11 2" xfId="2532"/>
    <cellStyle name="Примечание 2 2 11 3" xfId="2533"/>
    <cellStyle name="Примечание 2 2 12" xfId="2534"/>
    <cellStyle name="Примечание 2 2 12 2" xfId="2535"/>
    <cellStyle name="Примечание 2 2 12 3" xfId="2536"/>
    <cellStyle name="Примечание 2 2 13" xfId="2537"/>
    <cellStyle name="Примечание 2 2 13 2" xfId="2538"/>
    <cellStyle name="Примечание 2 2 13 3" xfId="2539"/>
    <cellStyle name="Примечание 2 2 14" xfId="2540"/>
    <cellStyle name="Примечание 2 2 14 2" xfId="2541"/>
    <cellStyle name="Примечание 2 2 14 3" xfId="2542"/>
    <cellStyle name="Примечание 2 2 15" xfId="2543"/>
    <cellStyle name="Примечание 2 2 15 2" xfId="2544"/>
    <cellStyle name="Примечание 2 2 15 3" xfId="2545"/>
    <cellStyle name="Примечание 2 2 16" xfId="2546"/>
    <cellStyle name="Примечание 2 2 16 2" xfId="2547"/>
    <cellStyle name="Примечание 2 2 16 3" xfId="2548"/>
    <cellStyle name="Примечание 2 2 17" xfId="2549"/>
    <cellStyle name="Примечание 2 2 17 2" xfId="2550"/>
    <cellStyle name="Примечание 2 2 17 3" xfId="2551"/>
    <cellStyle name="Примечание 2 2 18" xfId="2552"/>
    <cellStyle name="Примечание 2 2 18 2" xfId="2553"/>
    <cellStyle name="Примечание 2 2 18 3" xfId="2554"/>
    <cellStyle name="Примечание 2 2 19" xfId="2555"/>
    <cellStyle name="Примечание 2 2 19 2" xfId="2556"/>
    <cellStyle name="Примечание 2 2 19 3" xfId="2557"/>
    <cellStyle name="Примечание 2 2 2" xfId="2558"/>
    <cellStyle name="Примечание 2 2 2 2" xfId="2559"/>
    <cellStyle name="Примечание 2 2 2 2 2" xfId="2560"/>
    <cellStyle name="Примечание 2 2 2 2 3" xfId="2561"/>
    <cellStyle name="Примечание 2 2 2 3" xfId="2562"/>
    <cellStyle name="Примечание 2 2 2 3 2" xfId="2563"/>
    <cellStyle name="Примечание 2 2 2 4" xfId="2564"/>
    <cellStyle name="Примечание 2 2 20" xfId="2565"/>
    <cellStyle name="Примечание 2 2 20 2" xfId="2566"/>
    <cellStyle name="Примечание 2 2 21" xfId="2567"/>
    <cellStyle name="Примечание 2 2 22" xfId="2568"/>
    <cellStyle name="Примечание 2 2 3" xfId="2569"/>
    <cellStyle name="Примечание 2 2 3 2" xfId="2570"/>
    <cellStyle name="Примечание 2 2 3 3" xfId="2571"/>
    <cellStyle name="Примечание 2 2 4" xfId="2572"/>
    <cellStyle name="Примечание 2 2 4 2" xfId="2573"/>
    <cellStyle name="Примечание 2 2 4 3" xfId="2574"/>
    <cellStyle name="Примечание 2 2 5" xfId="2575"/>
    <cellStyle name="Примечание 2 2 5 2" xfId="2576"/>
    <cellStyle name="Примечание 2 2 5 3" xfId="2577"/>
    <cellStyle name="Примечание 2 2 6" xfId="2578"/>
    <cellStyle name="Примечание 2 2 6 2" xfId="2579"/>
    <cellStyle name="Примечание 2 2 6 3" xfId="2580"/>
    <cellStyle name="Примечание 2 2 7" xfId="2581"/>
    <cellStyle name="Примечание 2 2 7 2" xfId="2582"/>
    <cellStyle name="Примечание 2 2 7 3" xfId="2583"/>
    <cellStyle name="Примечание 2 2 8" xfId="2584"/>
    <cellStyle name="Примечание 2 2 8 2" xfId="2585"/>
    <cellStyle name="Примечание 2 2 8 3" xfId="2586"/>
    <cellStyle name="Примечание 2 2 9" xfId="2587"/>
    <cellStyle name="Примечание 2 2 9 2" xfId="2588"/>
    <cellStyle name="Примечание 2 2 9 3" xfId="2589"/>
    <cellStyle name="Примечание 2 20" xfId="2590"/>
    <cellStyle name="Примечание 2 20 2" xfId="2591"/>
    <cellStyle name="Примечание 2 20 3" xfId="2592"/>
    <cellStyle name="Примечание 2 21" xfId="2593"/>
    <cellStyle name="Примечание 2 21 2" xfId="2594"/>
    <cellStyle name="Примечание 2 3" xfId="2595"/>
    <cellStyle name="Примечание 2 3 2" xfId="2596"/>
    <cellStyle name="Примечание 2 3 2 2" xfId="2597"/>
    <cellStyle name="Примечание 2 3 2 3" xfId="2598"/>
    <cellStyle name="Примечание 2 3 3" xfId="2599"/>
    <cellStyle name="Примечание 2 3 3 2" xfId="2600"/>
    <cellStyle name="Примечание 2 3 3 2 2" xfId="2601"/>
    <cellStyle name="Примечание 2 3 3 3" xfId="2602"/>
    <cellStyle name="Примечание 2 3 3 3 2" xfId="2603"/>
    <cellStyle name="Примечание 2 3 3 3 3" xfId="2604"/>
    <cellStyle name="Примечание 2 3 3 4" xfId="2605"/>
    <cellStyle name="Примечание 2 3 4" xfId="2606"/>
    <cellStyle name="Примечание 2 3 5" xfId="2607"/>
    <cellStyle name="Примечание 2 4" xfId="2608"/>
    <cellStyle name="Примечание 2 4 2" xfId="2609"/>
    <cellStyle name="Примечание 2 4 2 2" xfId="2610"/>
    <cellStyle name="Примечание 2 4 3" xfId="2611"/>
    <cellStyle name="Примечание 2 5" xfId="2612"/>
    <cellStyle name="Примечание 2 5 2" xfId="2613"/>
    <cellStyle name="Примечание 2 5 3" xfId="2614"/>
    <cellStyle name="Примечание 2 6" xfId="2615"/>
    <cellStyle name="Примечание 2 6 2" xfId="2616"/>
    <cellStyle name="Примечание 2 6 3" xfId="2617"/>
    <cellStyle name="Примечание 2 7" xfId="2618"/>
    <cellStyle name="Примечание 2 7 2" xfId="2619"/>
    <cellStyle name="Примечание 2 7 2 2" xfId="2620"/>
    <cellStyle name="Примечание 2 7 3" xfId="2621"/>
    <cellStyle name="Примечание 2 7 3 2" xfId="2622"/>
    <cellStyle name="Примечание 2 7 4" xfId="2623"/>
    <cellStyle name="Примечание 2 7 5" xfId="2624"/>
    <cellStyle name="Примечание 2 8" xfId="2625"/>
    <cellStyle name="Примечание 2 8 2" xfId="2626"/>
    <cellStyle name="Примечание 2 9" xfId="2627"/>
    <cellStyle name="Примечание 2 9 2" xfId="2628"/>
    <cellStyle name="Примечание 2 9 3" xfId="2629"/>
    <cellStyle name="Примечание 3" xfId="2630"/>
    <cellStyle name="Примечание 3 10" xfId="2631"/>
    <cellStyle name="Примечание 3 10 2" xfId="2632"/>
    <cellStyle name="Примечание 3 10 3" xfId="2633"/>
    <cellStyle name="Примечание 3 11" xfId="2634"/>
    <cellStyle name="Примечание 3 11 2" xfId="2635"/>
    <cellStyle name="Примечание 3 11 3" xfId="2636"/>
    <cellStyle name="Примечание 3 12" xfId="2637"/>
    <cellStyle name="Примечание 3 12 2" xfId="2638"/>
    <cellStyle name="Примечание 3 12 3" xfId="2639"/>
    <cellStyle name="Примечание 3 13" xfId="2640"/>
    <cellStyle name="Примечание 3 13 2" xfId="2641"/>
    <cellStyle name="Примечание 3 13 3" xfId="2642"/>
    <cellStyle name="Примечание 3 14" xfId="2643"/>
    <cellStyle name="Примечание 3 14 2" xfId="2644"/>
    <cellStyle name="Примечание 3 14 3" xfId="2645"/>
    <cellStyle name="Примечание 3 15" xfId="2646"/>
    <cellStyle name="Примечание 3 15 2" xfId="2647"/>
    <cellStyle name="Примечание 3 15 3" xfId="2648"/>
    <cellStyle name="Примечание 3 16" xfId="2649"/>
    <cellStyle name="Примечание 3 16 2" xfId="2650"/>
    <cellStyle name="Примечание 3 16 3" xfId="2651"/>
    <cellStyle name="Примечание 3 17" xfId="2652"/>
    <cellStyle name="Примечание 3 17 2" xfId="2653"/>
    <cellStyle name="Примечание 3 17 3" xfId="2654"/>
    <cellStyle name="Примечание 3 18" xfId="2655"/>
    <cellStyle name="Примечание 3 18 2" xfId="2656"/>
    <cellStyle name="Примечание 3 18 3" xfId="2657"/>
    <cellStyle name="Примечание 3 19" xfId="2658"/>
    <cellStyle name="Примечание 3 19 2" xfId="2659"/>
    <cellStyle name="Примечание 3 19 3" xfId="2660"/>
    <cellStyle name="Примечание 3 2" xfId="2661"/>
    <cellStyle name="Примечание 3 2 10" xfId="2662"/>
    <cellStyle name="Примечание 3 2 10 2" xfId="2663"/>
    <cellStyle name="Примечание 3 2 10 3" xfId="2664"/>
    <cellStyle name="Примечание 3 2 11" xfId="2665"/>
    <cellStyle name="Примечание 3 2 11 2" xfId="2666"/>
    <cellStyle name="Примечание 3 2 11 3" xfId="2667"/>
    <cellStyle name="Примечание 3 2 12" xfId="2668"/>
    <cellStyle name="Примечание 3 2 12 2" xfId="2669"/>
    <cellStyle name="Примечание 3 2 12 3" xfId="2670"/>
    <cellStyle name="Примечание 3 2 13" xfId="2671"/>
    <cellStyle name="Примечание 3 2 13 2" xfId="2672"/>
    <cellStyle name="Примечание 3 2 13 3" xfId="2673"/>
    <cellStyle name="Примечание 3 2 14" xfId="2674"/>
    <cellStyle name="Примечание 3 2 14 2" xfId="2675"/>
    <cellStyle name="Примечание 3 2 14 3" xfId="2676"/>
    <cellStyle name="Примечание 3 2 15" xfId="2677"/>
    <cellStyle name="Примечание 3 2 15 2" xfId="2678"/>
    <cellStyle name="Примечание 3 2 15 3" xfId="2679"/>
    <cellStyle name="Примечание 3 2 16" xfId="2680"/>
    <cellStyle name="Примечание 3 2 16 2" xfId="2681"/>
    <cellStyle name="Примечание 3 2 16 3" xfId="2682"/>
    <cellStyle name="Примечание 3 2 17" xfId="2683"/>
    <cellStyle name="Примечание 3 2 17 2" xfId="2684"/>
    <cellStyle name="Примечание 3 2 17 3" xfId="2685"/>
    <cellStyle name="Примечание 3 2 18" xfId="2686"/>
    <cellStyle name="Примечание 3 2 18 2" xfId="2687"/>
    <cellStyle name="Примечание 3 2 18 3" xfId="2688"/>
    <cellStyle name="Примечание 3 2 19" xfId="2689"/>
    <cellStyle name="Примечание 3 2 19 2" xfId="2690"/>
    <cellStyle name="Примечание 3 2 19 3" xfId="2691"/>
    <cellStyle name="Примечание 3 2 2" xfId="2692"/>
    <cellStyle name="Примечание 3 2 2 2" xfId="2693"/>
    <cellStyle name="Примечание 3 2 2 2 2" xfId="2694"/>
    <cellStyle name="Примечание 3 2 2 3" xfId="2695"/>
    <cellStyle name="Примечание 3 2 20" xfId="2696"/>
    <cellStyle name="Примечание 3 2 20 2" xfId="2697"/>
    <cellStyle name="Примечание 3 2 20 3" xfId="2698"/>
    <cellStyle name="Примечание 3 2 21" xfId="2699"/>
    <cellStyle name="Примечание 3 2 21 2" xfId="2700"/>
    <cellStyle name="Примечание 3 2 22" xfId="2701"/>
    <cellStyle name="Примечание 3 2 23" xfId="2702"/>
    <cellStyle name="Примечание 3 2 3" xfId="2703"/>
    <cellStyle name="Примечание 3 2 3 2" xfId="2704"/>
    <cellStyle name="Примечание 3 2 3 3" xfId="2705"/>
    <cellStyle name="Примечание 3 2 4" xfId="2706"/>
    <cellStyle name="Примечание 3 2 4 2" xfId="2707"/>
    <cellStyle name="Примечание 3 2 4 3" xfId="2708"/>
    <cellStyle name="Примечание 3 2 5" xfId="2709"/>
    <cellStyle name="Примечание 3 2 5 2" xfId="2710"/>
    <cellStyle name="Примечание 3 2 5 3" xfId="2711"/>
    <cellStyle name="Примечание 3 2 6" xfId="2712"/>
    <cellStyle name="Примечание 3 2 6 2" xfId="2713"/>
    <cellStyle name="Примечание 3 2 6 3" xfId="2714"/>
    <cellStyle name="Примечание 3 2 7" xfId="2715"/>
    <cellStyle name="Примечание 3 2 7 2" xfId="2716"/>
    <cellStyle name="Примечание 3 2 7 3" xfId="2717"/>
    <cellStyle name="Примечание 3 2 8" xfId="2718"/>
    <cellStyle name="Примечание 3 2 8 2" xfId="2719"/>
    <cellStyle name="Примечание 3 2 8 3" xfId="2720"/>
    <cellStyle name="Примечание 3 2 9" xfId="2721"/>
    <cellStyle name="Примечание 3 2 9 2" xfId="2722"/>
    <cellStyle name="Примечание 3 2 9 3" xfId="2723"/>
    <cellStyle name="Примечание 3 20" xfId="2724"/>
    <cellStyle name="Примечание 3 20 2" xfId="2725"/>
    <cellStyle name="Примечание 3 20 3" xfId="2726"/>
    <cellStyle name="Примечание 3 21" xfId="2727"/>
    <cellStyle name="Примечание 3 21 2" xfId="2728"/>
    <cellStyle name="Примечание 3 21 3" xfId="2729"/>
    <cellStyle name="Примечание 3 22" xfId="2730"/>
    <cellStyle name="Примечание 3 22 2" xfId="2731"/>
    <cellStyle name="Примечание 3 3" xfId="2732"/>
    <cellStyle name="Примечание 3 3 2" xfId="2733"/>
    <cellStyle name="Примечание 3 3 2 2" xfId="2734"/>
    <cellStyle name="Примечание 3 3 2 2 2" xfId="2735"/>
    <cellStyle name="Примечание 3 3 2 3" xfId="2736"/>
    <cellStyle name="Примечание 3 3 2 3 2" xfId="2737"/>
    <cellStyle name="Примечание 3 3 2 3 2 2" xfId="2738"/>
    <cellStyle name="Примечание 3 3 2 3 3" xfId="2739"/>
    <cellStyle name="Примечание 3 3 2 4" xfId="2740"/>
    <cellStyle name="Примечание 3 3 3" xfId="2741"/>
    <cellStyle name="Примечание 3 3 3 2" xfId="2742"/>
    <cellStyle name="Примечание 3 3 3 2 2" xfId="2743"/>
    <cellStyle name="Примечание 3 3 3 3" xfId="2744"/>
    <cellStyle name="Примечание 3 3 3 3 2" xfId="2745"/>
    <cellStyle name="Примечание 3 3 3 4" xfId="2746"/>
    <cellStyle name="Примечание 3 3 4" xfId="2747"/>
    <cellStyle name="Примечание 3 3 4 2" xfId="2748"/>
    <cellStyle name="Примечание 3 3 4 3" xfId="2749"/>
    <cellStyle name="Примечание 3 3 5" xfId="2750"/>
    <cellStyle name="Примечание 3 4" xfId="2751"/>
    <cellStyle name="Примечание 3 4 2" xfId="2752"/>
    <cellStyle name="Примечание 3 4 2 2" xfId="2753"/>
    <cellStyle name="Примечание 3 4 3" xfId="2754"/>
    <cellStyle name="Примечание 3 4 3 2" xfId="2755"/>
    <cellStyle name="Примечание 3 4 4" xfId="2756"/>
    <cellStyle name="Примечание 3 5" xfId="2757"/>
    <cellStyle name="Примечание 3 5 2" xfId="2758"/>
    <cellStyle name="Примечание 3 5 2 2" xfId="2759"/>
    <cellStyle name="Примечание 3 5 3" xfId="2760"/>
    <cellStyle name="Примечание 3 5 3 2" xfId="2761"/>
    <cellStyle name="Примечание 3 5 4" xfId="2762"/>
    <cellStyle name="Примечание 3 6" xfId="2763"/>
    <cellStyle name="Примечание 3 6 2" xfId="2764"/>
    <cellStyle name="Примечание 3 7" xfId="2765"/>
    <cellStyle name="Примечание 3 7 2" xfId="2766"/>
    <cellStyle name="Примечание 3 7 3" xfId="2767"/>
    <cellStyle name="Примечание 3 8" xfId="2768"/>
    <cellStyle name="Примечание 3 8 2" xfId="2769"/>
    <cellStyle name="Примечание 3 8 3" xfId="2770"/>
    <cellStyle name="Примечание 3 9" xfId="2771"/>
    <cellStyle name="Примечание 3 9 2" xfId="2772"/>
    <cellStyle name="Примечание 3 9 3" xfId="2773"/>
    <cellStyle name="Примечание 4" xfId="2774"/>
    <cellStyle name="Примечание 4 2" xfId="2775"/>
    <cellStyle name="Примечание 4 2 2" xfId="2776"/>
    <cellStyle name="Примечание 4 3" xfId="2777"/>
    <cellStyle name="Примечание 4 3 2" xfId="2778"/>
    <cellStyle name="Примечание 4 3 2 2" xfId="2779"/>
    <cellStyle name="Примечание 4 3 3" xfId="2780"/>
    <cellStyle name="Примечание 4 3 3 2" xfId="2781"/>
    <cellStyle name="Примечание 4 3 3 2 2" xfId="2782"/>
    <cellStyle name="Примечание 4 3 3 3" xfId="2783"/>
    <cellStyle name="Примечание 4 3 3 4" xfId="2784"/>
    <cellStyle name="Примечание 4 3 4" xfId="2785"/>
    <cellStyle name="Примечание 4 4" xfId="2786"/>
    <cellStyle name="Примечание 4 4 2" xfId="2787"/>
    <cellStyle name="Примечание 4 5" xfId="2788"/>
    <cellStyle name="Примечание 4 5 2" xfId="2789"/>
    <cellStyle name="Примечание 4 5 2 2" xfId="2790"/>
    <cellStyle name="Примечание 4 5 3" xfId="2791"/>
    <cellStyle name="Примечание 4 5 3 2" xfId="2792"/>
    <cellStyle name="Примечание 4 5 4" xfId="2793"/>
    <cellStyle name="Примечание 4 5 5" xfId="2794"/>
    <cellStyle name="Примечание 4 6" xfId="2795"/>
    <cellStyle name="Примечание 4 6 2" xfId="2796"/>
    <cellStyle name="Примечание 4 7" xfId="2797"/>
    <cellStyle name="Примечание 4 7 2" xfId="2798"/>
    <cellStyle name="Примечание 4 8" xfId="2799"/>
    <cellStyle name="Примечание 5" xfId="2800"/>
    <cellStyle name="Примечание 5 2" xfId="2801"/>
    <cellStyle name="Примечание 6" xfId="2802"/>
    <cellStyle name="Примечание 6 2" xfId="2803"/>
    <cellStyle name="Примечание 6 2 2" xfId="2804"/>
    <cellStyle name="Примечание 6 3" xfId="2805"/>
    <cellStyle name="Примечание 7" xfId="2806"/>
    <cellStyle name="Примечание 8" xfId="2807"/>
    <cellStyle name="Связанная ячейка 2" xfId="2808"/>
    <cellStyle name="Связанная ячейка 3" xfId="2809"/>
    <cellStyle name="Связанная ячейка 3 2" xfId="2810"/>
    <cellStyle name="Связанная ячейка 3 3" xfId="2811"/>
    <cellStyle name="Связанная ячейка 4" xfId="2812"/>
    <cellStyle name="Связанная ячейка 5" xfId="2813"/>
    <cellStyle name="Стиль 1" xfId="2814"/>
    <cellStyle name="Текст предупреждения 2" xfId="2815"/>
    <cellStyle name="Текст предупреждения 3" xfId="2816"/>
    <cellStyle name="Текст предупреждения 3 2" xfId="2817"/>
    <cellStyle name="Текст предупреждения 3 3" xfId="2818"/>
    <cellStyle name="Текст предупреждения 4" xfId="2819"/>
    <cellStyle name="Текст предупреждения 5" xfId="2820"/>
    <cellStyle name="Тысячи [0]_sl100" xfId="2821"/>
    <cellStyle name="Тысячи_sl100" xfId="2822"/>
    <cellStyle name="Финансовый" xfId="2823" builtinId="3"/>
    <cellStyle name="Финансовый 2" xfId="2824"/>
    <cellStyle name="Финансовый 2 2" xfId="2825"/>
    <cellStyle name="Финансовый 2 2 2" xfId="2826"/>
    <cellStyle name="Финансовый 2 2 3" xfId="2827"/>
    <cellStyle name="Финансовый 2 3" xfId="2828"/>
    <cellStyle name="Финансовый 2 3 2" xfId="2829"/>
    <cellStyle name="Финансовый 2 4" xfId="2830"/>
    <cellStyle name="Финансовый 3" xfId="2831"/>
    <cellStyle name="Финансовый 3 2" xfId="2832"/>
    <cellStyle name="Финансовый 3 3" xfId="2833"/>
    <cellStyle name="Финансовый 4" xfId="2834"/>
    <cellStyle name="Финансовый 4 2" xfId="2835"/>
    <cellStyle name="Финансовый 4 3" xfId="2836"/>
    <cellStyle name="Хороший 2" xfId="2837"/>
    <cellStyle name="Хороший 3" xfId="2838"/>
    <cellStyle name="Хороший 3 2" xfId="2839"/>
    <cellStyle name="Хороший 3 3" xfId="2840"/>
    <cellStyle name="Хороший 4" xfId="2841"/>
    <cellStyle name="Хороший 5" xfId="28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2004\&#1052;&#1086;&#1080;%20&#1076;&#1086;&#1082;&#1091;&#1084;&#1077;&#1085;&#1090;&#1099;\2003%20&#1075;&#1086;&#1076;\&#1041;&#1102;&#1076;&#1078;&#1077;&#1090;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&#1052;&#1086;&#1080;%20&#1076;&#1086;&#1082;&#1091;&#1084;&#1077;&#1085;&#1090;&#1099;\2002\&#1084;&#1072;&#1082;&#1077;&#1090;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2004\Documents%20and%20Settings\peo\&#1056;&#1072;&#1073;&#1086;&#1095;&#1080;&#1081;%20&#1089;&#1090;&#1086;&#1083;\&#1044;&#1086;&#1082;&#1091;&#1084;&#1077;&#1085;&#1090;&#1099;\&#1056;&#1072;&#1089;&#1093;&#1086;&#1076;&#1099;%20&#1089;&#1084;&#1077;&#1090;&#1099;\&#1089;&#1084;&#1077;&#1090;&#1099;%202003\Documents%20and%20Settings\User\&#1052;&#1086;&#1080;%20&#1076;&#1086;&#1082;&#1091;&#1084;&#1077;&#1085;&#1090;&#1099;\2002\&#1084;&#1072;&#1082;&#1077;&#1090;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f\&#1055;&#1086;&#1095;&#1090;&#1072;\&#1042;&#1061;&#1054;&#1044;&#1071;&#1065;&#1048;&#1045;\2007\&#1074;&#1086;&#1079;&#1074;&#1088;&#1072;&#1090;%20&#1089;&#1084;&#1077;&#1090;&#1099;%20&#1084;&#1072;&#1081;\0604\&#1057;&#1077;&#1074;&#1077;&#1088;&#1085;&#1086;&#1077;%20&#1059;&#1043;&#1052;&#1057;\&#1040;&#1088;&#1093;.&#1062;&#1043;&#1052;&#1057;-&#1056;%20&#1041;&#1047;%202007\Documents%20and%20Settings\User\&#1052;&#1086;&#1080;%20&#1076;&#1086;&#1082;&#1091;&#1084;&#1077;&#1085;&#1090;&#1099;\2002\&#1084;&#1072;&#1082;&#1077;&#1090;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f\&#1086;&#1073;&#1097;&#1080;&#1077;\Documents%20and%20Settings\&#1040;&#1076;&#1084;&#1080;&#1085;&#1080;&#1089;&#1090;&#1088;&#1072;&#1090;&#1086;&#1088;\Local%20Settings\Temporary%20Internet%20Files\Content.IE5\C7MYKF24\&#1044;&#1080;&#1082;c&#1086;&#1085;&#1089;&#1082;&#1080;&#1081;%20&#1057;&#1062;&#1043;&#1052;&#1057;%20&#1057;&#1052;&#1045;&#1058;&#1040;%202007%201.1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f\&#1042;&#1077;&#1076;.&#1079;&#1072;&#1082;&#1072;&#1079;&#1099;\Documents%20and%20Settings\&#1055;&#1077;&#1090;&#1088;&#1086;&#1074;&#1072;\&#1052;&#1086;&#1080;%20&#1076;&#1086;&#1082;&#1091;&#1084;&#1077;&#1085;&#1090;&#1099;\&#1052;&#1080;&#1085;&#1092;&#1080;&#1085;%202005\&#1055;&#1088;&#1086;&#1077;&#1082;&#1090;\&#1045;&#1083;&#1077;&#1085;&#1072;\2000%20&#1075;&#1086;&#1076;\&#1057;&#1084;&#1077;&#1090;&#1099;\&#1057;&#1084;&#1077;&#1090;&#1072;092000&#1082;&#1088;&#1077;&#1076;&#1080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"/>
      <sheetName val="НИУ"/>
      <sheetName val="Распред.ИПК"/>
      <sheetName val="Лист3"/>
      <sheetName val="Севкав В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Башкирск"/>
      <sheetName val="В.В УГМС "/>
      <sheetName val="Д.В УГМС "/>
      <sheetName val="Забайк"/>
      <sheetName val="Зап Сиб "/>
      <sheetName val="Иркут"/>
      <sheetName val="Камчат"/>
      <sheetName val="Колым"/>
      <sheetName val="Мурманск"/>
      <sheetName val="ОбьИртыш"/>
      <sheetName val="Приволжск"/>
      <sheetName val="Приморск"/>
      <sheetName val="Сахалин"/>
      <sheetName val="Северное"/>
      <sheetName val="СевЗап"/>
      <sheetName val="СевКавказ"/>
      <sheetName val="Среднесиб"/>
      <sheetName val="Урал"/>
      <sheetName val="Центральное"/>
      <sheetName val="ЦЧО"/>
      <sheetName val="Чукотск"/>
      <sheetName val="Якутское"/>
      <sheetName val="Татарск"/>
      <sheetName val="Диксонск"/>
      <sheetName val="Калинингр"/>
      <sheetName val="ЧАМ"/>
      <sheetName val="ГАМЦ"/>
      <sheetName val="ГВЦ"/>
      <sheetName val="ГРМЦ"/>
      <sheetName val="кредиторка"/>
      <sheetName val="МФ РФ всего"/>
      <sheetName val="Арктика"/>
      <sheetName val="Сводная смета УГМС"/>
      <sheetName val="Свод год"/>
      <sheetName val="Свод 1 кв"/>
      <sheetName val="Свод 2 кв"/>
      <sheetName val="Свод 3 кв"/>
      <sheetName val="Свод 4 кв"/>
      <sheetName val="Лист1"/>
      <sheetName val="Лист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Имущество"/>
      <sheetName val="list"/>
      <sheetName val="ОСАГО"/>
      <sheetName val="командировки"/>
      <sheetName val="211-212-340"/>
      <sheetName val="222"/>
      <sheetName val="223"/>
      <sheetName val="224"/>
      <sheetName val="225Ремонт"/>
      <sheetName val="226"/>
      <sheetName val="310(оборуд.)"/>
      <sheetName val="340(мягк.инвент и обм.)"/>
      <sheetName val="340 расходные"/>
      <sheetName val="340 (медикаменты)"/>
      <sheetName val="340 (ГСМ)"/>
      <sheetName val="221 (2)"/>
      <sheetName val="225 (содерж.имущ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2000LOT"/>
      <sheetName val="Всего (2)"/>
      <sheetName val="Всего"/>
      <sheetName val="ГОУ ИПК"/>
      <sheetName val="Сев-КавВС"/>
      <sheetName val="МосЦГМС"/>
      <sheetName val="Тиксинский"/>
      <sheetName val="Якутское"/>
      <sheetName val="Чукотка"/>
      <sheetName val="Тамбовский"/>
      <sheetName val="Орловский"/>
      <sheetName val="Липецкий"/>
      <sheetName val="Калужский"/>
      <sheetName val="Воронежский"/>
      <sheetName val="Брянский"/>
      <sheetName val="Белгородский"/>
      <sheetName val="ЦЧО"/>
      <sheetName val="Челябинский"/>
      <sheetName val="Свердловский"/>
      <sheetName val="Пермский"/>
      <sheetName val="Курганский"/>
      <sheetName val="Уральское"/>
      <sheetName val="Эвенкийский"/>
      <sheetName val="Хакаский"/>
      <sheetName val="Тувинский"/>
      <sheetName val="Красноярский"/>
      <sheetName val="Среднесиб"/>
      <sheetName val="Сев-КавГМЦ"/>
      <sheetName val="Чеченский"/>
      <sheetName val="ЦГМС ЧАМ"/>
      <sheetName val="Ставропольский"/>
      <sheetName val="Северо-Осет"/>
      <sheetName val="Ростовский"/>
      <sheetName val="Краснодарский"/>
      <sheetName val="Карачаево-Черк"/>
      <sheetName val="Калмыцкий"/>
      <sheetName val="Кабардино-Балкак"/>
      <sheetName val="Ингушский"/>
      <sheetName val="Дагестанский"/>
      <sheetName val="Волгоградский"/>
      <sheetName val="Астраханский"/>
      <sheetName val="Адыгейский"/>
      <sheetName val="Сев-Кав"/>
      <sheetName val="Калининград"/>
      <sheetName val="Тверской"/>
      <sheetName val="Псковский"/>
      <sheetName val="Смоленский"/>
      <sheetName val="Новгородский"/>
      <sheetName val="Ленинградский"/>
      <sheetName val="Карельский"/>
      <sheetName val="Сев-Зап"/>
      <sheetName val="Ненецкий"/>
      <sheetName val="Коми"/>
      <sheetName val="Вологодский"/>
      <sheetName val="Амдерминский"/>
      <sheetName val="Северное"/>
      <sheetName val="Сахалин"/>
      <sheetName val="Приморск"/>
      <sheetName val="Татарстан"/>
      <sheetName val="Ульяновский"/>
      <sheetName val="Саратовский"/>
      <sheetName val="Пензенский"/>
      <sheetName val="Оренбург"/>
      <sheetName val="Приволж"/>
      <sheetName val="Ханты-Мансийский"/>
      <sheetName val="Ямало-Ненецкий"/>
      <sheetName val="Тюменский"/>
      <sheetName val="Обь-Ирт."/>
      <sheetName val="Мурман"/>
      <sheetName val="Колым"/>
      <sheetName val="Камчат"/>
      <sheetName val="Братский"/>
      <sheetName val="Байкальский"/>
      <sheetName val="Ангарский"/>
      <sheetName val="Иркут"/>
      <sheetName val="Томский"/>
      <sheetName val="Горно-Алт"/>
      <sheetName val="Алтайский"/>
      <sheetName val="Зап-Сиб"/>
      <sheetName val="Бурятский"/>
      <sheetName val="Забайк"/>
      <sheetName val="Диксон"/>
      <sheetName val="Амурский"/>
      <sheetName val="Даль"/>
      <sheetName val="Ярослаский"/>
      <sheetName val="Чувашский"/>
      <sheetName val="Удмурдский"/>
      <sheetName val="Рязанский"/>
      <sheetName val="Мордовский"/>
      <sheetName val="Марий Эл"/>
      <sheetName val="Костромской"/>
      <sheetName val="Кировский"/>
      <sheetName val="Ивановский"/>
      <sheetName val="Владимирский"/>
      <sheetName val="ВерВ"/>
      <sheetName val="Баш"/>
      <sheetName val="Лист1"/>
      <sheetName val="1кв."/>
      <sheetName val="2кв."/>
      <sheetName val="1кв. (2)"/>
      <sheetName val="фин апрель "/>
      <sheetName val="УГМС"/>
      <sheetName val="УГМС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BJ123"/>
  <sheetViews>
    <sheetView tabSelected="1" view="pageBreakPreview" zoomScaleNormal="115" zoomScaleSheetLayoutView="100" workbookViewId="0">
      <pane xSplit="9" ySplit="9" topLeftCell="J49" activePane="bottomRight" state="frozen"/>
      <selection pane="topRight" activeCell="J1" sqref="J1"/>
      <selection pane="bottomLeft" activeCell="A12" sqref="A12"/>
      <selection pane="bottomRight" activeCell="O58" sqref="O58:P58"/>
    </sheetView>
  </sheetViews>
  <sheetFormatPr defaultRowHeight="12.75" x14ac:dyDescent="0.2"/>
  <cols>
    <col min="1" max="3" width="17.140625" style="3" customWidth="1"/>
    <col min="4" max="6" width="4.5703125" style="4" customWidth="1"/>
    <col min="7" max="7" width="10.28515625" style="4" customWidth="1"/>
    <col min="8" max="9" width="4.5703125" style="4" customWidth="1"/>
    <col min="10" max="10" width="17.140625" style="4" customWidth="1"/>
    <col min="11" max="11" width="4.5703125" style="5" customWidth="1"/>
    <col min="12" max="12" width="17.140625" style="5" customWidth="1"/>
    <col min="13" max="13" width="4.5703125" style="5" customWidth="1"/>
    <col min="14" max="14" width="17.140625" style="5" customWidth="1"/>
    <col min="15" max="15" width="4.5703125" style="5" customWidth="1"/>
    <col min="16" max="16" width="17.140625" style="5" customWidth="1"/>
    <col min="17" max="16384" width="9.140625" style="3"/>
  </cols>
  <sheetData>
    <row r="1" spans="1:62" ht="21" customHeight="1" x14ac:dyDescent="0.2">
      <c r="AF1" s="3" t="s">
        <v>49</v>
      </c>
      <c r="AL1" s="3" t="s">
        <v>49</v>
      </c>
      <c r="BC1" s="3">
        <v>20</v>
      </c>
      <c r="BJ1" s="3" t="s">
        <v>50</v>
      </c>
    </row>
    <row r="2" spans="1:62" s="16" customFormat="1" ht="21" customHeight="1" x14ac:dyDescent="0.2">
      <c r="A2" s="19"/>
      <c r="B2" s="19"/>
      <c r="C2" s="182" t="s">
        <v>47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9"/>
      <c r="O2" s="8"/>
      <c r="P2" s="6" t="s">
        <v>11</v>
      </c>
    </row>
    <row r="3" spans="1:62" s="16" customFormat="1" ht="21" customHeight="1" x14ac:dyDescent="0.2">
      <c r="A3" s="19"/>
      <c r="B3" s="19"/>
      <c r="C3" s="183" t="s">
        <v>23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56" t="s">
        <v>9</v>
      </c>
      <c r="O3" s="157"/>
      <c r="P3" s="7"/>
    </row>
    <row r="4" spans="1:62" s="16" customFormat="1" ht="30" customHeight="1" x14ac:dyDescent="0.2">
      <c r="A4" s="150" t="s">
        <v>29</v>
      </c>
      <c r="B4" s="150"/>
      <c r="C4" s="184" t="s">
        <v>67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56" t="s">
        <v>65</v>
      </c>
      <c r="O4" s="157"/>
      <c r="P4" s="7">
        <v>169</v>
      </c>
    </row>
    <row r="5" spans="1:62" s="16" customFormat="1" ht="21" customHeight="1" x14ac:dyDescent="0.2">
      <c r="A5" s="3" t="s">
        <v>28</v>
      </c>
      <c r="B5" s="3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56" t="s">
        <v>66</v>
      </c>
      <c r="O5" s="157"/>
      <c r="P5" s="9"/>
    </row>
    <row r="6" spans="1:62" s="16" customFormat="1" ht="21" customHeight="1" x14ac:dyDescent="0.2">
      <c r="A6" s="3"/>
      <c r="B6" s="3"/>
      <c r="C6" s="3"/>
      <c r="D6" s="20"/>
      <c r="E6" s="20"/>
      <c r="F6" s="20"/>
      <c r="G6" s="20"/>
      <c r="H6" s="20"/>
      <c r="I6" s="20"/>
      <c r="J6" s="20"/>
      <c r="K6" s="20"/>
      <c r="L6" s="20"/>
      <c r="M6" s="20"/>
      <c r="N6" s="156" t="s">
        <v>31</v>
      </c>
      <c r="O6" s="157"/>
      <c r="P6" s="9" t="s">
        <v>13</v>
      </c>
    </row>
    <row r="7" spans="1:62" ht="21" customHeight="1" x14ac:dyDescent="0.2">
      <c r="A7" s="122" t="s">
        <v>30</v>
      </c>
      <c r="B7" s="122"/>
      <c r="C7" s="11"/>
      <c r="D7" s="162"/>
      <c r="E7" s="162"/>
      <c r="F7" s="162"/>
      <c r="G7" s="162"/>
      <c r="H7" s="162"/>
      <c r="I7" s="162"/>
      <c r="J7" s="17"/>
      <c r="K7" s="6"/>
      <c r="L7" s="6"/>
      <c r="M7" s="8"/>
      <c r="N7" s="156"/>
      <c r="O7" s="156" t="s">
        <v>31</v>
      </c>
      <c r="P7" s="10"/>
    </row>
    <row r="8" spans="1:62" ht="12.75" customHeight="1" x14ac:dyDescent="0.2">
      <c r="A8" s="169" t="s">
        <v>24</v>
      </c>
      <c r="B8" s="169"/>
      <c r="C8" s="169"/>
      <c r="D8" s="172" t="s">
        <v>68</v>
      </c>
      <c r="E8" s="172"/>
      <c r="F8" s="172"/>
      <c r="G8" s="172"/>
      <c r="H8" s="172"/>
      <c r="I8" s="172"/>
      <c r="J8" s="171" t="s">
        <v>46</v>
      </c>
      <c r="K8" s="165" t="s">
        <v>33</v>
      </c>
      <c r="L8" s="165"/>
      <c r="M8" s="165" t="s">
        <v>34</v>
      </c>
      <c r="N8" s="165"/>
      <c r="O8" s="165" t="s">
        <v>39</v>
      </c>
      <c r="P8" s="165"/>
    </row>
    <row r="9" spans="1:62" ht="51" customHeight="1" x14ac:dyDescent="0.2">
      <c r="A9" s="169"/>
      <c r="B9" s="169"/>
      <c r="C9" s="169"/>
      <c r="D9" s="21" t="s">
        <v>12</v>
      </c>
      <c r="E9" s="21" t="s">
        <v>42</v>
      </c>
      <c r="F9" s="21" t="s">
        <v>43</v>
      </c>
      <c r="G9" s="21" t="s">
        <v>44</v>
      </c>
      <c r="H9" s="21" t="s">
        <v>45</v>
      </c>
      <c r="I9" s="22" t="s">
        <v>0</v>
      </c>
      <c r="J9" s="171"/>
      <c r="K9" s="165"/>
      <c r="L9" s="165"/>
      <c r="M9" s="165"/>
      <c r="N9" s="165"/>
      <c r="O9" s="165"/>
      <c r="P9" s="165"/>
    </row>
    <row r="10" spans="1:62" ht="13.5" customHeight="1" x14ac:dyDescent="0.2">
      <c r="A10" s="169">
        <v>1</v>
      </c>
      <c r="B10" s="169"/>
      <c r="C10" s="169"/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165" t="s">
        <v>25</v>
      </c>
      <c r="L10" s="165"/>
      <c r="M10" s="165" t="s">
        <v>26</v>
      </c>
      <c r="N10" s="165"/>
      <c r="O10" s="165" t="s">
        <v>27</v>
      </c>
      <c r="P10" s="165"/>
    </row>
    <row r="11" spans="1:62" ht="15" customHeight="1" x14ac:dyDescent="0.2">
      <c r="A11" s="166" t="s">
        <v>64</v>
      </c>
      <c r="B11" s="167"/>
      <c r="C11" s="168"/>
      <c r="D11" s="116">
        <v>169</v>
      </c>
      <c r="E11" s="117" t="s">
        <v>5</v>
      </c>
      <c r="F11" s="117" t="s">
        <v>5</v>
      </c>
      <c r="G11" s="117" t="s">
        <v>5</v>
      </c>
      <c r="H11" s="117" t="s">
        <v>5</v>
      </c>
      <c r="I11" s="117" t="s">
        <v>5</v>
      </c>
      <c r="J11" s="118">
        <f>J12+J53</f>
        <v>0</v>
      </c>
      <c r="K11" s="160">
        <f>K12+K53</f>
        <v>0</v>
      </c>
      <c r="L11" s="161"/>
      <c r="M11" s="160">
        <f>M12+M53</f>
        <v>0</v>
      </c>
      <c r="N11" s="161"/>
      <c r="O11" s="160">
        <f>O12+O53</f>
        <v>0</v>
      </c>
      <c r="P11" s="161"/>
    </row>
    <row r="12" spans="1:62" ht="12.75" customHeight="1" x14ac:dyDescent="0.2">
      <c r="A12" s="170" t="s">
        <v>14</v>
      </c>
      <c r="B12" s="170"/>
      <c r="C12" s="170"/>
      <c r="D12" s="119">
        <v>169</v>
      </c>
      <c r="E12" s="120" t="s">
        <v>16</v>
      </c>
      <c r="F12" s="120" t="s">
        <v>5</v>
      </c>
      <c r="G12" s="120" t="s">
        <v>5</v>
      </c>
      <c r="H12" s="120" t="s">
        <v>5</v>
      </c>
      <c r="I12" s="120" t="s">
        <v>5</v>
      </c>
      <c r="J12" s="118">
        <f>J13</f>
        <v>0</v>
      </c>
      <c r="K12" s="160">
        <f>K13</f>
        <v>0</v>
      </c>
      <c r="L12" s="161"/>
      <c r="M12" s="160">
        <f>M13</f>
        <v>0</v>
      </c>
      <c r="N12" s="161"/>
      <c r="O12" s="160">
        <f>O13</f>
        <v>0</v>
      </c>
      <c r="P12" s="161"/>
    </row>
    <row r="13" spans="1:62" ht="12.75" customHeight="1" x14ac:dyDescent="0.2">
      <c r="A13" s="170" t="s">
        <v>41</v>
      </c>
      <c r="B13" s="170"/>
      <c r="C13" s="170"/>
      <c r="D13" s="119">
        <v>169</v>
      </c>
      <c r="E13" s="120" t="s">
        <v>16</v>
      </c>
      <c r="F13" s="120" t="s">
        <v>17</v>
      </c>
      <c r="G13" s="120" t="s">
        <v>5</v>
      </c>
      <c r="H13" s="120" t="s">
        <v>5</v>
      </c>
      <c r="I13" s="120" t="s">
        <v>5</v>
      </c>
      <c r="J13" s="118">
        <f>J14+J18</f>
        <v>0</v>
      </c>
      <c r="K13" s="160">
        <f>K14+K18</f>
        <v>0</v>
      </c>
      <c r="L13" s="161"/>
      <c r="M13" s="160">
        <f>M14+M18</f>
        <v>0</v>
      </c>
      <c r="N13" s="161"/>
      <c r="O13" s="160">
        <f>O14+O18</f>
        <v>0</v>
      </c>
      <c r="P13" s="161"/>
    </row>
    <row r="14" spans="1:62" ht="75.75" customHeight="1" x14ac:dyDescent="0.2">
      <c r="A14" s="170" t="s">
        <v>63</v>
      </c>
      <c r="B14" s="170"/>
      <c r="C14" s="170"/>
      <c r="D14" s="119">
        <v>169</v>
      </c>
      <c r="E14" s="120" t="s">
        <v>16</v>
      </c>
      <c r="F14" s="120" t="s">
        <v>17</v>
      </c>
      <c r="G14" s="120" t="s">
        <v>53</v>
      </c>
      <c r="H14" s="120" t="s">
        <v>5</v>
      </c>
      <c r="I14" s="120" t="s">
        <v>5</v>
      </c>
      <c r="J14" s="118">
        <f>J15</f>
        <v>0</v>
      </c>
      <c r="K14" s="160">
        <f>K15</f>
        <v>0</v>
      </c>
      <c r="L14" s="161"/>
      <c r="M14" s="160">
        <f>M15</f>
        <v>0</v>
      </c>
      <c r="N14" s="161"/>
      <c r="O14" s="160">
        <f>O15</f>
        <v>0</v>
      </c>
      <c r="P14" s="161"/>
    </row>
    <row r="15" spans="1:62" ht="46.5" customHeight="1" x14ac:dyDescent="0.2">
      <c r="A15" s="170" t="s">
        <v>51</v>
      </c>
      <c r="B15" s="170"/>
      <c r="C15" s="170"/>
      <c r="D15" s="120" t="s">
        <v>15</v>
      </c>
      <c r="E15" s="120" t="s">
        <v>16</v>
      </c>
      <c r="F15" s="120" t="s">
        <v>17</v>
      </c>
      <c r="G15" s="120" t="s">
        <v>53</v>
      </c>
      <c r="H15" s="121">
        <v>100</v>
      </c>
      <c r="I15" s="120" t="s">
        <v>5</v>
      </c>
      <c r="J15" s="118">
        <f>J16+J17</f>
        <v>0</v>
      </c>
      <c r="K15" s="160">
        <f>K16+K17</f>
        <v>0</v>
      </c>
      <c r="L15" s="161"/>
      <c r="M15" s="160">
        <f>M16+M17</f>
        <v>0</v>
      </c>
      <c r="N15" s="161"/>
      <c r="O15" s="160">
        <f>O16+O17</f>
        <v>0</v>
      </c>
      <c r="P15" s="161"/>
    </row>
    <row r="16" spans="1:62" ht="12.75" customHeight="1" x14ac:dyDescent="0.2">
      <c r="A16" s="173" t="s">
        <v>286</v>
      </c>
      <c r="B16" s="173"/>
      <c r="C16" s="173"/>
      <c r="D16" s="12" t="s">
        <v>15</v>
      </c>
      <c r="E16" s="12" t="s">
        <v>16</v>
      </c>
      <c r="F16" s="12" t="s">
        <v>17</v>
      </c>
      <c r="G16" s="12" t="s">
        <v>53</v>
      </c>
      <c r="H16" s="13">
        <v>121</v>
      </c>
      <c r="I16" s="12" t="s">
        <v>5</v>
      </c>
      <c r="J16" s="24">
        <v>0</v>
      </c>
      <c r="K16" s="163">
        <v>0</v>
      </c>
      <c r="L16" s="164"/>
      <c r="M16" s="163">
        <v>0</v>
      </c>
      <c r="N16" s="164"/>
      <c r="O16" s="163">
        <v>0</v>
      </c>
      <c r="P16" s="164"/>
    </row>
    <row r="17" spans="1:16" ht="36" customHeight="1" x14ac:dyDescent="0.2">
      <c r="A17" s="173" t="s">
        <v>287</v>
      </c>
      <c r="B17" s="173"/>
      <c r="C17" s="173"/>
      <c r="D17" s="12" t="s">
        <v>15</v>
      </c>
      <c r="E17" s="12" t="s">
        <v>16</v>
      </c>
      <c r="F17" s="12" t="s">
        <v>17</v>
      </c>
      <c r="G17" s="12" t="s">
        <v>53</v>
      </c>
      <c r="H17" s="13">
        <v>129</v>
      </c>
      <c r="I17" s="12" t="s">
        <v>5</v>
      </c>
      <c r="J17" s="24">
        <v>0</v>
      </c>
      <c r="K17" s="163">
        <v>0</v>
      </c>
      <c r="L17" s="164"/>
      <c r="M17" s="163">
        <v>0</v>
      </c>
      <c r="N17" s="164"/>
      <c r="O17" s="163">
        <v>0</v>
      </c>
      <c r="P17" s="164"/>
    </row>
    <row r="18" spans="1:16" ht="78.75" customHeight="1" x14ac:dyDescent="0.2">
      <c r="A18" s="170" t="s">
        <v>62</v>
      </c>
      <c r="B18" s="170"/>
      <c r="C18" s="170"/>
      <c r="D18" s="120" t="s">
        <v>15</v>
      </c>
      <c r="E18" s="120" t="s">
        <v>16</v>
      </c>
      <c r="F18" s="120" t="s">
        <v>17</v>
      </c>
      <c r="G18" s="120" t="s">
        <v>55</v>
      </c>
      <c r="H18" s="120" t="s">
        <v>5</v>
      </c>
      <c r="I18" s="120" t="s">
        <v>5</v>
      </c>
      <c r="J18" s="118">
        <f>J19+J24+J46</f>
        <v>0</v>
      </c>
      <c r="K18" s="160">
        <f>K19+K46+K53</f>
        <v>0</v>
      </c>
      <c r="L18" s="161"/>
      <c r="M18" s="160">
        <f>M19+M46+M53</f>
        <v>0</v>
      </c>
      <c r="N18" s="161"/>
      <c r="O18" s="160">
        <f>O19+O46+O53</f>
        <v>0</v>
      </c>
      <c r="P18" s="161"/>
    </row>
    <row r="19" spans="1:16" ht="44.25" customHeight="1" x14ac:dyDescent="0.2">
      <c r="A19" s="170" t="s">
        <v>51</v>
      </c>
      <c r="B19" s="170"/>
      <c r="C19" s="170"/>
      <c r="D19" s="120" t="s">
        <v>15</v>
      </c>
      <c r="E19" s="120" t="s">
        <v>16</v>
      </c>
      <c r="F19" s="120" t="s">
        <v>17</v>
      </c>
      <c r="G19" s="120" t="s">
        <v>55</v>
      </c>
      <c r="H19" s="121">
        <v>100</v>
      </c>
      <c r="I19" s="120" t="s">
        <v>5</v>
      </c>
      <c r="J19" s="118">
        <f>J20</f>
        <v>0</v>
      </c>
      <c r="K19" s="160">
        <f>K20</f>
        <v>0</v>
      </c>
      <c r="L19" s="161"/>
      <c r="M19" s="160">
        <f>M20</f>
        <v>0</v>
      </c>
      <c r="N19" s="161"/>
      <c r="O19" s="160">
        <f>O20</f>
        <v>0</v>
      </c>
      <c r="P19" s="161"/>
    </row>
    <row r="20" spans="1:16" ht="24.75" customHeight="1" x14ac:dyDescent="0.2">
      <c r="A20" s="173" t="s">
        <v>54</v>
      </c>
      <c r="B20" s="173"/>
      <c r="C20" s="173"/>
      <c r="D20" s="12" t="s">
        <v>15</v>
      </c>
      <c r="E20" s="12" t="s">
        <v>16</v>
      </c>
      <c r="F20" s="12" t="s">
        <v>17</v>
      </c>
      <c r="G20" s="12" t="s">
        <v>55</v>
      </c>
      <c r="H20" s="13">
        <v>122</v>
      </c>
      <c r="I20" s="12" t="s">
        <v>5</v>
      </c>
      <c r="J20" s="24">
        <f>SUM(J21:J23)</f>
        <v>0</v>
      </c>
      <c r="K20" s="163">
        <f>SUM(K21:L23)</f>
        <v>0</v>
      </c>
      <c r="L20" s="164"/>
      <c r="M20" s="163">
        <f>SUM(M21:N23)</f>
        <v>0</v>
      </c>
      <c r="N20" s="164"/>
      <c r="O20" s="163">
        <f>SUM(O21:P23)</f>
        <v>0</v>
      </c>
      <c r="P20" s="164"/>
    </row>
    <row r="21" spans="1:16" ht="12.75" customHeight="1" x14ac:dyDescent="0.2">
      <c r="A21" s="177" t="s">
        <v>96</v>
      </c>
      <c r="B21" s="178"/>
      <c r="C21" s="179" t="s">
        <v>61</v>
      </c>
      <c r="D21" s="14" t="s">
        <v>15</v>
      </c>
      <c r="E21" s="14" t="s">
        <v>16</v>
      </c>
      <c r="F21" s="14" t="s">
        <v>17</v>
      </c>
      <c r="G21" s="14" t="s">
        <v>55</v>
      </c>
      <c r="H21" s="15">
        <v>122</v>
      </c>
      <c r="I21" s="15">
        <v>212</v>
      </c>
      <c r="J21" s="23"/>
      <c r="K21" s="158">
        <f>'ВР 122-Командирования'!H10*1000</f>
        <v>0</v>
      </c>
      <c r="L21" s="159"/>
      <c r="M21" s="158">
        <f>'ВР 122-Командирования'!Q10*1000</f>
        <v>0</v>
      </c>
      <c r="N21" s="159"/>
      <c r="O21" s="158">
        <f>'ВР 122-Командирования'!Z10*1000</f>
        <v>0</v>
      </c>
      <c r="P21" s="159"/>
    </row>
    <row r="22" spans="1:16" ht="12.75" customHeight="1" x14ac:dyDescent="0.2">
      <c r="A22" s="177" t="s">
        <v>92</v>
      </c>
      <c r="B22" s="178"/>
      <c r="C22" s="179"/>
      <c r="D22" s="14" t="s">
        <v>15</v>
      </c>
      <c r="E22" s="14" t="s">
        <v>16</v>
      </c>
      <c r="F22" s="14" t="s">
        <v>17</v>
      </c>
      <c r="G22" s="14" t="s">
        <v>55</v>
      </c>
      <c r="H22" s="15">
        <v>122</v>
      </c>
      <c r="I22" s="15">
        <v>222</v>
      </c>
      <c r="J22" s="23"/>
      <c r="K22" s="158">
        <f>'ВР 122-Командирования'!H11*1000</f>
        <v>0</v>
      </c>
      <c r="L22" s="159"/>
      <c r="M22" s="158">
        <f>'ВР 122-Командирования'!Q11*1000</f>
        <v>0</v>
      </c>
      <c r="N22" s="159"/>
      <c r="O22" s="158">
        <f>'ВР 122-Командирования'!Z11*1000</f>
        <v>0</v>
      </c>
      <c r="P22" s="159"/>
    </row>
    <row r="23" spans="1:16" ht="12.75" customHeight="1" x14ac:dyDescent="0.2">
      <c r="A23" s="177" t="s">
        <v>97</v>
      </c>
      <c r="B23" s="178"/>
      <c r="C23" s="179" t="s">
        <v>61</v>
      </c>
      <c r="D23" s="14" t="s">
        <v>15</v>
      </c>
      <c r="E23" s="14" t="s">
        <v>16</v>
      </c>
      <c r="F23" s="14" t="s">
        <v>17</v>
      </c>
      <c r="G23" s="14" t="s">
        <v>55</v>
      </c>
      <c r="H23" s="15">
        <v>122</v>
      </c>
      <c r="I23" s="15">
        <v>226</v>
      </c>
      <c r="J23" s="23"/>
      <c r="K23" s="158">
        <f>'ВР 122-Командирования'!H12*1000</f>
        <v>0</v>
      </c>
      <c r="L23" s="159"/>
      <c r="M23" s="158">
        <f>'ВР 122-Командирования'!Q12*1000</f>
        <v>0</v>
      </c>
      <c r="N23" s="159"/>
      <c r="O23" s="158">
        <f>'ВР 122-Командирования'!Z12*1000</f>
        <v>0</v>
      </c>
      <c r="P23" s="159"/>
    </row>
    <row r="24" spans="1:16" ht="24.75" customHeight="1" x14ac:dyDescent="0.2">
      <c r="A24" s="181" t="s">
        <v>56</v>
      </c>
      <c r="B24" s="181"/>
      <c r="C24" s="181"/>
      <c r="D24" s="120" t="s">
        <v>15</v>
      </c>
      <c r="E24" s="120" t="s">
        <v>16</v>
      </c>
      <c r="F24" s="120" t="s">
        <v>17</v>
      </c>
      <c r="G24" s="120" t="s">
        <v>55</v>
      </c>
      <c r="H24" s="121">
        <v>200</v>
      </c>
      <c r="I24" s="120" t="s">
        <v>5</v>
      </c>
      <c r="J24" s="118">
        <f>J25+J33</f>
        <v>0</v>
      </c>
      <c r="K24" s="160">
        <f>K25+K33</f>
        <v>0</v>
      </c>
      <c r="L24" s="161"/>
      <c r="M24" s="160">
        <f>M25+M33</f>
        <v>0</v>
      </c>
      <c r="N24" s="161"/>
      <c r="O24" s="160">
        <f>O25+O33</f>
        <v>0</v>
      </c>
      <c r="P24" s="161"/>
    </row>
    <row r="25" spans="1:16" ht="24" customHeight="1" x14ac:dyDescent="0.2">
      <c r="A25" s="180" t="s">
        <v>18</v>
      </c>
      <c r="B25" s="180"/>
      <c r="C25" s="180"/>
      <c r="D25" s="12" t="s">
        <v>15</v>
      </c>
      <c r="E25" s="12" t="s">
        <v>16</v>
      </c>
      <c r="F25" s="12" t="s">
        <v>17</v>
      </c>
      <c r="G25" s="12" t="s">
        <v>55</v>
      </c>
      <c r="H25" s="13">
        <v>242</v>
      </c>
      <c r="I25" s="12" t="s">
        <v>5</v>
      </c>
      <c r="J25" s="24"/>
      <c r="K25" s="163">
        <f>'ВР 242-ИКТ'!J249*1000</f>
        <v>0</v>
      </c>
      <c r="L25" s="164"/>
      <c r="M25" s="163">
        <f>'ВР 242-ИКТ'!K249*1000</f>
        <v>0</v>
      </c>
      <c r="N25" s="164"/>
      <c r="O25" s="163">
        <f>'ВР 242-ИКТ'!L249*1000</f>
        <v>0</v>
      </c>
      <c r="P25" s="164"/>
    </row>
    <row r="26" spans="1:16" ht="12.75" hidden="1" customHeight="1" x14ac:dyDescent="0.2">
      <c r="A26" s="174" t="s">
        <v>93</v>
      </c>
      <c r="B26" s="175"/>
      <c r="C26" s="176"/>
      <c r="D26" s="14" t="s">
        <v>15</v>
      </c>
      <c r="E26" s="14" t="s">
        <v>16</v>
      </c>
      <c r="F26" s="14" t="s">
        <v>17</v>
      </c>
      <c r="G26" s="14" t="s">
        <v>55</v>
      </c>
      <c r="H26" s="15">
        <v>242</v>
      </c>
      <c r="I26" s="14" t="s">
        <v>35</v>
      </c>
      <c r="J26" s="23"/>
      <c r="K26" s="158"/>
      <c r="L26" s="159"/>
      <c r="M26" s="158"/>
      <c r="N26" s="159"/>
      <c r="O26" s="158"/>
      <c r="P26" s="159"/>
    </row>
    <row r="27" spans="1:16" ht="12.75" hidden="1" customHeight="1" x14ac:dyDescent="0.2">
      <c r="A27" s="174" t="s">
        <v>90</v>
      </c>
      <c r="B27" s="175"/>
      <c r="C27" s="176"/>
      <c r="D27" s="14" t="s">
        <v>15</v>
      </c>
      <c r="E27" s="14" t="s">
        <v>16</v>
      </c>
      <c r="F27" s="14" t="s">
        <v>17</v>
      </c>
      <c r="G27" s="14" t="s">
        <v>55</v>
      </c>
      <c r="H27" s="15">
        <v>242</v>
      </c>
      <c r="I27" s="14" t="s">
        <v>38</v>
      </c>
      <c r="J27" s="23"/>
      <c r="K27" s="158"/>
      <c r="L27" s="159"/>
      <c r="M27" s="158"/>
      <c r="N27" s="159"/>
      <c r="O27" s="158"/>
      <c r="P27" s="159"/>
    </row>
    <row r="28" spans="1:16" ht="12.75" hidden="1" customHeight="1" x14ac:dyDescent="0.2">
      <c r="A28" s="174" t="s">
        <v>89</v>
      </c>
      <c r="B28" s="175"/>
      <c r="C28" s="176"/>
      <c r="D28" s="14" t="s">
        <v>15</v>
      </c>
      <c r="E28" s="14" t="s">
        <v>16</v>
      </c>
      <c r="F28" s="14" t="s">
        <v>17</v>
      </c>
      <c r="G28" s="14" t="s">
        <v>55</v>
      </c>
      <c r="H28" s="15">
        <v>242</v>
      </c>
      <c r="I28" s="14" t="s">
        <v>36</v>
      </c>
      <c r="J28" s="23"/>
      <c r="K28" s="158"/>
      <c r="L28" s="159"/>
      <c r="M28" s="158"/>
      <c r="N28" s="159"/>
      <c r="O28" s="158"/>
      <c r="P28" s="159"/>
    </row>
    <row r="29" spans="1:16" ht="12.75" hidden="1" customHeight="1" x14ac:dyDescent="0.2">
      <c r="A29" s="174" t="s">
        <v>87</v>
      </c>
      <c r="B29" s="175"/>
      <c r="C29" s="176"/>
      <c r="D29" s="14" t="s">
        <v>15</v>
      </c>
      <c r="E29" s="14" t="s">
        <v>16</v>
      </c>
      <c r="F29" s="14" t="s">
        <v>17</v>
      </c>
      <c r="G29" s="14" t="s">
        <v>55</v>
      </c>
      <c r="H29" s="15">
        <v>242</v>
      </c>
      <c r="I29" s="14" t="s">
        <v>37</v>
      </c>
      <c r="J29" s="23"/>
      <c r="K29" s="158"/>
      <c r="L29" s="159"/>
      <c r="M29" s="158"/>
      <c r="N29" s="159"/>
      <c r="O29" s="158"/>
      <c r="P29" s="159"/>
    </row>
    <row r="30" spans="1:16" ht="12.75" hidden="1" customHeight="1" x14ac:dyDescent="0.2">
      <c r="A30" s="174" t="s">
        <v>94</v>
      </c>
      <c r="B30" s="175"/>
      <c r="C30" s="176"/>
      <c r="D30" s="14" t="s">
        <v>15</v>
      </c>
      <c r="E30" s="14" t="s">
        <v>16</v>
      </c>
      <c r="F30" s="14" t="s">
        <v>17</v>
      </c>
      <c r="G30" s="14" t="s">
        <v>55</v>
      </c>
      <c r="H30" s="15">
        <v>242</v>
      </c>
      <c r="I30" s="14" t="s">
        <v>58</v>
      </c>
      <c r="J30" s="23"/>
      <c r="K30" s="158"/>
      <c r="L30" s="159"/>
      <c r="M30" s="158"/>
      <c r="N30" s="159"/>
      <c r="O30" s="158"/>
      <c r="P30" s="159"/>
    </row>
    <row r="31" spans="1:16" ht="12.75" hidden="1" customHeight="1" x14ac:dyDescent="0.2">
      <c r="A31" s="174" t="s">
        <v>84</v>
      </c>
      <c r="B31" s="175"/>
      <c r="C31" s="176"/>
      <c r="D31" s="14" t="s">
        <v>15</v>
      </c>
      <c r="E31" s="14" t="s">
        <v>16</v>
      </c>
      <c r="F31" s="14" t="s">
        <v>17</v>
      </c>
      <c r="G31" s="14" t="s">
        <v>55</v>
      </c>
      <c r="H31" s="15">
        <v>242</v>
      </c>
      <c r="I31" s="14" t="s">
        <v>59</v>
      </c>
      <c r="J31" s="23"/>
      <c r="K31" s="158"/>
      <c r="L31" s="159"/>
      <c r="M31" s="158"/>
      <c r="N31" s="159"/>
      <c r="O31" s="158"/>
      <c r="P31" s="159"/>
    </row>
    <row r="32" spans="1:16" ht="24" hidden="1" customHeight="1" x14ac:dyDescent="0.2">
      <c r="A32" s="174" t="s">
        <v>95</v>
      </c>
      <c r="B32" s="175"/>
      <c r="C32" s="176"/>
      <c r="D32" s="14" t="s">
        <v>15</v>
      </c>
      <c r="E32" s="14" t="s">
        <v>16</v>
      </c>
      <c r="F32" s="14" t="s">
        <v>17</v>
      </c>
      <c r="G32" s="14" t="s">
        <v>55</v>
      </c>
      <c r="H32" s="15">
        <v>242</v>
      </c>
      <c r="I32" s="14" t="s">
        <v>60</v>
      </c>
      <c r="J32" s="23"/>
      <c r="K32" s="158"/>
      <c r="L32" s="159"/>
      <c r="M32" s="158"/>
      <c r="N32" s="159"/>
      <c r="O32" s="158"/>
      <c r="P32" s="159"/>
    </row>
    <row r="33" spans="1:16" ht="12.75" customHeight="1" x14ac:dyDescent="0.2">
      <c r="A33" s="180" t="s">
        <v>57</v>
      </c>
      <c r="B33" s="180"/>
      <c r="C33" s="180"/>
      <c r="D33" s="12" t="s">
        <v>15</v>
      </c>
      <c r="E33" s="12" t="s">
        <v>16</v>
      </c>
      <c r="F33" s="12" t="s">
        <v>17</v>
      </c>
      <c r="G33" s="12" t="s">
        <v>55</v>
      </c>
      <c r="H33" s="13">
        <v>244</v>
      </c>
      <c r="I33" s="12" t="s">
        <v>5</v>
      </c>
      <c r="J33" s="24"/>
      <c r="K33" s="163">
        <f>'ВР 244'!H293*1000</f>
        <v>0</v>
      </c>
      <c r="L33" s="164"/>
      <c r="M33" s="163">
        <f>'ВР 244'!I293*1000</f>
        <v>0</v>
      </c>
      <c r="N33" s="164"/>
      <c r="O33" s="163">
        <f>'ВР 244'!J293*1000</f>
        <v>0</v>
      </c>
      <c r="P33" s="164"/>
    </row>
    <row r="34" spans="1:16" ht="12.75" hidden="1" customHeight="1" x14ac:dyDescent="0.2">
      <c r="A34" s="174" t="s">
        <v>93</v>
      </c>
      <c r="B34" s="175"/>
      <c r="C34" s="176"/>
      <c r="D34" s="14" t="s">
        <v>15</v>
      </c>
      <c r="E34" s="14" t="s">
        <v>16</v>
      </c>
      <c r="F34" s="14" t="s">
        <v>17</v>
      </c>
      <c r="G34" s="14" t="s">
        <v>55</v>
      </c>
      <c r="H34" s="14">
        <v>244</v>
      </c>
      <c r="I34" s="14">
        <v>221</v>
      </c>
      <c r="J34" s="23"/>
      <c r="K34" s="158"/>
      <c r="L34" s="159"/>
      <c r="M34" s="158"/>
      <c r="N34" s="159"/>
      <c r="O34" s="158"/>
      <c r="P34" s="159"/>
    </row>
    <row r="35" spans="1:16" ht="12.75" hidden="1" customHeight="1" x14ac:dyDescent="0.2">
      <c r="A35" s="174" t="s">
        <v>92</v>
      </c>
      <c r="B35" s="175"/>
      <c r="C35" s="176"/>
      <c r="D35" s="14" t="s">
        <v>15</v>
      </c>
      <c r="E35" s="14" t="s">
        <v>16</v>
      </c>
      <c r="F35" s="14" t="s">
        <v>17</v>
      </c>
      <c r="G35" s="14" t="s">
        <v>55</v>
      </c>
      <c r="H35" s="14">
        <v>244</v>
      </c>
      <c r="I35" s="14">
        <v>222</v>
      </c>
      <c r="J35" s="23"/>
      <c r="K35" s="158"/>
      <c r="L35" s="159"/>
      <c r="M35" s="158"/>
      <c r="N35" s="159"/>
      <c r="O35" s="158"/>
      <c r="P35" s="159"/>
    </row>
    <row r="36" spans="1:16" ht="12.75" hidden="1" customHeight="1" x14ac:dyDescent="0.2">
      <c r="A36" s="174" t="s">
        <v>91</v>
      </c>
      <c r="B36" s="175"/>
      <c r="C36" s="176"/>
      <c r="D36" s="14" t="s">
        <v>15</v>
      </c>
      <c r="E36" s="14" t="s">
        <v>16</v>
      </c>
      <c r="F36" s="14" t="s">
        <v>17</v>
      </c>
      <c r="G36" s="14" t="s">
        <v>55</v>
      </c>
      <c r="H36" s="14">
        <v>244</v>
      </c>
      <c r="I36" s="14">
        <v>223</v>
      </c>
      <c r="J36" s="23"/>
      <c r="K36" s="158"/>
      <c r="L36" s="159"/>
      <c r="M36" s="158"/>
      <c r="N36" s="159"/>
      <c r="O36" s="158"/>
      <c r="P36" s="159"/>
    </row>
    <row r="37" spans="1:16" ht="12.75" hidden="1" customHeight="1" x14ac:dyDescent="0.2">
      <c r="A37" s="174" t="s">
        <v>90</v>
      </c>
      <c r="B37" s="175"/>
      <c r="C37" s="176"/>
      <c r="D37" s="14" t="s">
        <v>15</v>
      </c>
      <c r="E37" s="14" t="s">
        <v>16</v>
      </c>
      <c r="F37" s="14" t="s">
        <v>17</v>
      </c>
      <c r="G37" s="14" t="s">
        <v>55</v>
      </c>
      <c r="H37" s="14">
        <v>244</v>
      </c>
      <c r="I37" s="14">
        <v>225</v>
      </c>
      <c r="J37" s="23"/>
      <c r="K37" s="158"/>
      <c r="L37" s="159"/>
      <c r="M37" s="158"/>
      <c r="N37" s="159"/>
      <c r="O37" s="158"/>
      <c r="P37" s="159"/>
    </row>
    <row r="38" spans="1:16" ht="12.75" hidden="1" customHeight="1" x14ac:dyDescent="0.2">
      <c r="A38" s="174" t="s">
        <v>89</v>
      </c>
      <c r="B38" s="175"/>
      <c r="C38" s="176"/>
      <c r="D38" s="14" t="s">
        <v>15</v>
      </c>
      <c r="E38" s="14" t="s">
        <v>16</v>
      </c>
      <c r="F38" s="14" t="s">
        <v>17</v>
      </c>
      <c r="G38" s="14" t="s">
        <v>55</v>
      </c>
      <c r="H38" s="14">
        <v>244</v>
      </c>
      <c r="I38" s="14">
        <v>226</v>
      </c>
      <c r="J38" s="23"/>
      <c r="K38" s="158"/>
      <c r="L38" s="159"/>
      <c r="M38" s="158"/>
      <c r="N38" s="159"/>
      <c r="O38" s="158"/>
      <c r="P38" s="159"/>
    </row>
    <row r="39" spans="1:16" ht="12.75" hidden="1" customHeight="1" x14ac:dyDescent="0.2">
      <c r="A39" s="174" t="s">
        <v>88</v>
      </c>
      <c r="B39" s="175"/>
      <c r="C39" s="176"/>
      <c r="D39" s="14" t="s">
        <v>15</v>
      </c>
      <c r="E39" s="14" t="s">
        <v>16</v>
      </c>
      <c r="F39" s="14" t="s">
        <v>17</v>
      </c>
      <c r="G39" s="14" t="s">
        <v>55</v>
      </c>
      <c r="H39" s="14">
        <v>244</v>
      </c>
      <c r="I39" s="14" t="s">
        <v>69</v>
      </c>
      <c r="J39" s="23"/>
      <c r="K39" s="158"/>
      <c r="L39" s="159"/>
      <c r="M39" s="158"/>
      <c r="N39" s="159"/>
      <c r="O39" s="158"/>
      <c r="P39" s="159"/>
    </row>
    <row r="40" spans="1:16" ht="12.75" hidden="1" customHeight="1" x14ac:dyDescent="0.2">
      <c r="A40" s="174" t="s">
        <v>87</v>
      </c>
      <c r="B40" s="175"/>
      <c r="C40" s="176"/>
      <c r="D40" s="14" t="s">
        <v>15</v>
      </c>
      <c r="E40" s="14" t="s">
        <v>16</v>
      </c>
      <c r="F40" s="14" t="s">
        <v>17</v>
      </c>
      <c r="G40" s="14" t="s">
        <v>55</v>
      </c>
      <c r="H40" s="14">
        <v>244</v>
      </c>
      <c r="I40" s="14">
        <v>310</v>
      </c>
      <c r="J40" s="23"/>
      <c r="K40" s="158"/>
      <c r="L40" s="159"/>
      <c r="M40" s="158"/>
      <c r="N40" s="159"/>
      <c r="O40" s="158"/>
      <c r="P40" s="159"/>
    </row>
    <row r="41" spans="1:16" ht="12.75" hidden="1" customHeight="1" x14ac:dyDescent="0.2">
      <c r="A41" s="174" t="s">
        <v>86</v>
      </c>
      <c r="B41" s="175"/>
      <c r="C41" s="176"/>
      <c r="D41" s="14" t="s">
        <v>15</v>
      </c>
      <c r="E41" s="14" t="s">
        <v>16</v>
      </c>
      <c r="F41" s="14" t="s">
        <v>17</v>
      </c>
      <c r="G41" s="14" t="s">
        <v>55</v>
      </c>
      <c r="H41" s="14">
        <v>244</v>
      </c>
      <c r="I41" s="14">
        <v>341</v>
      </c>
      <c r="J41" s="23"/>
      <c r="K41" s="158"/>
      <c r="L41" s="159"/>
      <c r="M41" s="158"/>
      <c r="N41" s="159"/>
      <c r="O41" s="158"/>
      <c r="P41" s="159"/>
    </row>
    <row r="42" spans="1:16" ht="12.75" hidden="1" customHeight="1" x14ac:dyDescent="0.2">
      <c r="A42" s="174" t="s">
        <v>85</v>
      </c>
      <c r="B42" s="175"/>
      <c r="C42" s="176"/>
      <c r="D42" s="14" t="s">
        <v>15</v>
      </c>
      <c r="E42" s="14" t="s">
        <v>16</v>
      </c>
      <c r="F42" s="14" t="s">
        <v>17</v>
      </c>
      <c r="G42" s="14" t="s">
        <v>55</v>
      </c>
      <c r="H42" s="14">
        <v>244</v>
      </c>
      <c r="I42" s="14">
        <v>343</v>
      </c>
      <c r="J42" s="23"/>
      <c r="K42" s="158"/>
      <c r="L42" s="159"/>
      <c r="M42" s="158"/>
      <c r="N42" s="159"/>
      <c r="O42" s="158"/>
      <c r="P42" s="159"/>
    </row>
    <row r="43" spans="1:16" ht="12.75" hidden="1" customHeight="1" x14ac:dyDescent="0.2">
      <c r="A43" s="174" t="s">
        <v>84</v>
      </c>
      <c r="B43" s="175"/>
      <c r="C43" s="176"/>
      <c r="D43" s="14" t="s">
        <v>15</v>
      </c>
      <c r="E43" s="14" t="s">
        <v>16</v>
      </c>
      <c r="F43" s="14" t="s">
        <v>17</v>
      </c>
      <c r="G43" s="14" t="s">
        <v>55</v>
      </c>
      <c r="H43" s="14">
        <v>244</v>
      </c>
      <c r="I43" s="14">
        <v>346</v>
      </c>
      <c r="J43" s="23"/>
      <c r="K43" s="158"/>
      <c r="L43" s="159"/>
      <c r="M43" s="158"/>
      <c r="N43" s="159"/>
      <c r="O43" s="158"/>
      <c r="P43" s="159"/>
    </row>
    <row r="44" spans="1:16" ht="12.75" hidden="1" customHeight="1" x14ac:dyDescent="0.2">
      <c r="A44" s="174" t="s">
        <v>83</v>
      </c>
      <c r="B44" s="175"/>
      <c r="C44" s="176"/>
      <c r="D44" s="14" t="s">
        <v>15</v>
      </c>
      <c r="E44" s="14" t="s">
        <v>16</v>
      </c>
      <c r="F44" s="14" t="s">
        <v>17</v>
      </c>
      <c r="G44" s="14" t="s">
        <v>55</v>
      </c>
      <c r="H44" s="14">
        <v>244</v>
      </c>
      <c r="I44" s="14" t="s">
        <v>70</v>
      </c>
      <c r="J44" s="23"/>
      <c r="K44" s="158"/>
      <c r="L44" s="159"/>
      <c r="M44" s="158"/>
      <c r="N44" s="159"/>
      <c r="O44" s="158"/>
      <c r="P44" s="159"/>
    </row>
    <row r="45" spans="1:16" ht="12.75" hidden="1" customHeight="1" x14ac:dyDescent="0.2">
      <c r="A45" s="174" t="s">
        <v>82</v>
      </c>
      <c r="B45" s="175"/>
      <c r="C45" s="176"/>
      <c r="D45" s="14" t="s">
        <v>15</v>
      </c>
      <c r="E45" s="14" t="s">
        <v>16</v>
      </c>
      <c r="F45" s="14" t="s">
        <v>17</v>
      </c>
      <c r="G45" s="14" t="s">
        <v>55</v>
      </c>
      <c r="H45" s="14">
        <v>244</v>
      </c>
      <c r="I45" s="14">
        <v>349</v>
      </c>
      <c r="J45" s="23"/>
      <c r="K45" s="158"/>
      <c r="L45" s="159"/>
      <c r="M45" s="158"/>
      <c r="N45" s="159"/>
      <c r="O45" s="158"/>
      <c r="P45" s="159"/>
    </row>
    <row r="46" spans="1:16" ht="12.75" customHeight="1" x14ac:dyDescent="0.2">
      <c r="A46" s="181" t="s">
        <v>32</v>
      </c>
      <c r="B46" s="181"/>
      <c r="C46" s="181"/>
      <c r="D46" s="120" t="s">
        <v>15</v>
      </c>
      <c r="E46" s="120" t="s">
        <v>16</v>
      </c>
      <c r="F46" s="120" t="s">
        <v>17</v>
      </c>
      <c r="G46" s="120" t="s">
        <v>52</v>
      </c>
      <c r="H46" s="121">
        <v>800</v>
      </c>
      <c r="I46" s="120" t="s">
        <v>5</v>
      </c>
      <c r="J46" s="118">
        <f>SUM(J47,J49,J51)</f>
        <v>0</v>
      </c>
      <c r="K46" s="160">
        <f>SUM(K47,K49,K51)</f>
        <v>0</v>
      </c>
      <c r="L46" s="161"/>
      <c r="M46" s="160">
        <f>SUM(M47,M49,M51)</f>
        <v>0</v>
      </c>
      <c r="N46" s="161"/>
      <c r="O46" s="160">
        <f>SUM(O47,O49,O51)</f>
        <v>0</v>
      </c>
      <c r="P46" s="161"/>
    </row>
    <row r="47" spans="1:16" ht="12.75" customHeight="1" x14ac:dyDescent="0.2">
      <c r="A47" s="180" t="s">
        <v>19</v>
      </c>
      <c r="B47" s="180"/>
      <c r="C47" s="180"/>
      <c r="D47" s="12" t="s">
        <v>15</v>
      </c>
      <c r="E47" s="12" t="s">
        <v>16</v>
      </c>
      <c r="F47" s="12" t="s">
        <v>17</v>
      </c>
      <c r="G47" s="12" t="s">
        <v>55</v>
      </c>
      <c r="H47" s="13">
        <v>851</v>
      </c>
      <c r="I47" s="12" t="s">
        <v>5</v>
      </c>
      <c r="J47" s="24">
        <f>J48</f>
        <v>0</v>
      </c>
      <c r="K47" s="163">
        <f>K48</f>
        <v>0</v>
      </c>
      <c r="L47" s="164"/>
      <c r="M47" s="163">
        <f>M48</f>
        <v>0</v>
      </c>
      <c r="N47" s="164"/>
      <c r="O47" s="163">
        <f>O48</f>
        <v>0</v>
      </c>
      <c r="P47" s="164"/>
    </row>
    <row r="48" spans="1:16" ht="12.75" customHeight="1" x14ac:dyDescent="0.2">
      <c r="A48" s="174" t="s">
        <v>72</v>
      </c>
      <c r="B48" s="175"/>
      <c r="C48" s="176"/>
      <c r="D48" s="14" t="s">
        <v>15</v>
      </c>
      <c r="E48" s="14" t="s">
        <v>16</v>
      </c>
      <c r="F48" s="14" t="s">
        <v>17</v>
      </c>
      <c r="G48" s="14" t="s">
        <v>55</v>
      </c>
      <c r="H48" s="15">
        <v>851</v>
      </c>
      <c r="I48" s="14" t="s">
        <v>71</v>
      </c>
      <c r="J48" s="23"/>
      <c r="K48" s="158">
        <f>('ВР 851-имущество'!I12+'ВР 851-земля'!W13)*1000</f>
        <v>0</v>
      </c>
      <c r="L48" s="159"/>
      <c r="M48" s="158">
        <f>('ВР 851-имущество'!I30+'ВР 851-земля'!W32)*1000</f>
        <v>0</v>
      </c>
      <c r="N48" s="159"/>
      <c r="O48" s="158">
        <f>('ВР 851-имущество'!I48+'ВР 851-земля'!W51)*1000</f>
        <v>0</v>
      </c>
      <c r="P48" s="159"/>
    </row>
    <row r="49" spans="1:16" ht="12.75" customHeight="1" x14ac:dyDescent="0.2">
      <c r="A49" s="180" t="s">
        <v>20</v>
      </c>
      <c r="B49" s="180"/>
      <c r="C49" s="180"/>
      <c r="D49" s="12" t="s">
        <v>15</v>
      </c>
      <c r="E49" s="12" t="s">
        <v>16</v>
      </c>
      <c r="F49" s="12" t="s">
        <v>17</v>
      </c>
      <c r="G49" s="12" t="s">
        <v>55</v>
      </c>
      <c r="H49" s="13">
        <v>852</v>
      </c>
      <c r="I49" s="12" t="s">
        <v>5</v>
      </c>
      <c r="J49" s="24">
        <f>J50</f>
        <v>0</v>
      </c>
      <c r="K49" s="163">
        <f>K50</f>
        <v>0</v>
      </c>
      <c r="L49" s="164"/>
      <c r="M49" s="163">
        <f>M50</f>
        <v>0</v>
      </c>
      <c r="N49" s="164"/>
      <c r="O49" s="163">
        <f>O50</f>
        <v>0</v>
      </c>
      <c r="P49" s="164"/>
    </row>
    <row r="50" spans="1:16" ht="12.75" customHeight="1" x14ac:dyDescent="0.2">
      <c r="A50" s="174" t="s">
        <v>72</v>
      </c>
      <c r="B50" s="175"/>
      <c r="C50" s="176"/>
      <c r="D50" s="14" t="s">
        <v>15</v>
      </c>
      <c r="E50" s="14" t="s">
        <v>16</v>
      </c>
      <c r="F50" s="14" t="s">
        <v>17</v>
      </c>
      <c r="G50" s="14" t="s">
        <v>55</v>
      </c>
      <c r="H50" s="15">
        <v>852</v>
      </c>
      <c r="I50" s="14" t="s">
        <v>71</v>
      </c>
      <c r="J50" s="23"/>
      <c r="K50" s="158">
        <f>'ВР 852'!B15*1000</f>
        <v>0</v>
      </c>
      <c r="L50" s="159"/>
      <c r="M50" s="158">
        <f>'ВР 852'!D15*1000</f>
        <v>0</v>
      </c>
      <c r="N50" s="159"/>
      <c r="O50" s="158">
        <f>'ВР 852'!F15*1000</f>
        <v>0</v>
      </c>
      <c r="P50" s="159"/>
    </row>
    <row r="51" spans="1:16" ht="12.75" customHeight="1" x14ac:dyDescent="0.2">
      <c r="A51" s="180" t="s">
        <v>21</v>
      </c>
      <c r="B51" s="180"/>
      <c r="C51" s="180"/>
      <c r="D51" s="12" t="s">
        <v>15</v>
      </c>
      <c r="E51" s="12" t="s">
        <v>16</v>
      </c>
      <c r="F51" s="12" t="s">
        <v>17</v>
      </c>
      <c r="G51" s="12" t="s">
        <v>55</v>
      </c>
      <c r="H51" s="13">
        <v>853</v>
      </c>
      <c r="I51" s="12" t="s">
        <v>5</v>
      </c>
      <c r="J51" s="24">
        <f>SUM(J52:J52)</f>
        <v>0</v>
      </c>
      <c r="K51" s="163">
        <f>SUM(K52:L52)</f>
        <v>0</v>
      </c>
      <c r="L51" s="164"/>
      <c r="M51" s="163">
        <f>SUM(M52:N52)</f>
        <v>0</v>
      </c>
      <c r="N51" s="164"/>
      <c r="O51" s="163">
        <f>SUM(O52:P52)</f>
        <v>0</v>
      </c>
      <c r="P51" s="164"/>
    </row>
    <row r="52" spans="1:16" ht="25.5" customHeight="1" x14ac:dyDescent="0.2">
      <c r="A52" s="174" t="s">
        <v>73</v>
      </c>
      <c r="B52" s="175"/>
      <c r="C52" s="176"/>
      <c r="D52" s="14" t="s">
        <v>15</v>
      </c>
      <c r="E52" s="14" t="s">
        <v>16</v>
      </c>
      <c r="F52" s="14" t="s">
        <v>17</v>
      </c>
      <c r="G52" s="14" t="s">
        <v>55</v>
      </c>
      <c r="H52" s="15">
        <v>853</v>
      </c>
      <c r="I52" s="14" t="s">
        <v>74</v>
      </c>
      <c r="J52" s="23"/>
      <c r="K52" s="158">
        <f>'ВР 853'!B18*1000</f>
        <v>0</v>
      </c>
      <c r="L52" s="159"/>
      <c r="M52" s="158">
        <f>'ВР 853'!D18*1000</f>
        <v>0</v>
      </c>
      <c r="N52" s="159"/>
      <c r="O52" s="158">
        <f>'ВР 853'!F18*1000</f>
        <v>0</v>
      </c>
      <c r="P52" s="159"/>
    </row>
    <row r="53" spans="1:16" ht="12.75" customHeight="1" x14ac:dyDescent="0.2">
      <c r="A53" s="170" t="s">
        <v>76</v>
      </c>
      <c r="B53" s="170"/>
      <c r="C53" s="170"/>
      <c r="D53" s="119">
        <v>169</v>
      </c>
      <c r="E53" s="120" t="s">
        <v>26</v>
      </c>
      <c r="F53" s="120" t="s">
        <v>5</v>
      </c>
      <c r="G53" s="120" t="s">
        <v>5</v>
      </c>
      <c r="H53" s="120" t="s">
        <v>5</v>
      </c>
      <c r="I53" s="120" t="s">
        <v>5</v>
      </c>
      <c r="J53" s="118">
        <f t="shared" ref="J53:K57" si="0">J54</f>
        <v>0</v>
      </c>
      <c r="K53" s="160">
        <f t="shared" si="0"/>
        <v>0</v>
      </c>
      <c r="L53" s="161"/>
      <c r="M53" s="160">
        <f>M54</f>
        <v>0</v>
      </c>
      <c r="N53" s="161"/>
      <c r="O53" s="160">
        <f>O54</f>
        <v>0</v>
      </c>
      <c r="P53" s="161"/>
    </row>
    <row r="54" spans="1:16" ht="12.75" customHeight="1" x14ac:dyDescent="0.2">
      <c r="A54" s="170" t="s">
        <v>77</v>
      </c>
      <c r="B54" s="170"/>
      <c r="C54" s="170"/>
      <c r="D54" s="119">
        <v>169</v>
      </c>
      <c r="E54" s="120" t="s">
        <v>26</v>
      </c>
      <c r="F54" s="120" t="s">
        <v>40</v>
      </c>
      <c r="G54" s="120" t="s">
        <v>5</v>
      </c>
      <c r="H54" s="120" t="s">
        <v>5</v>
      </c>
      <c r="I54" s="120" t="s">
        <v>5</v>
      </c>
      <c r="J54" s="118">
        <f t="shared" si="0"/>
        <v>0</v>
      </c>
      <c r="K54" s="160">
        <f t="shared" si="0"/>
        <v>0</v>
      </c>
      <c r="L54" s="161"/>
      <c r="M54" s="160">
        <f>M55</f>
        <v>0</v>
      </c>
      <c r="N54" s="161"/>
      <c r="O54" s="160">
        <f>O55</f>
        <v>0</v>
      </c>
      <c r="P54" s="161"/>
    </row>
    <row r="55" spans="1:16" ht="105.75" customHeight="1" x14ac:dyDescent="0.2">
      <c r="A55" s="170" t="s">
        <v>78</v>
      </c>
      <c r="B55" s="170"/>
      <c r="C55" s="170"/>
      <c r="D55" s="119">
        <v>169</v>
      </c>
      <c r="E55" s="120" t="s">
        <v>26</v>
      </c>
      <c r="F55" s="120" t="s">
        <v>40</v>
      </c>
      <c r="G55" s="120" t="s">
        <v>75</v>
      </c>
      <c r="H55" s="120" t="s">
        <v>5</v>
      </c>
      <c r="I55" s="120" t="s">
        <v>5</v>
      </c>
      <c r="J55" s="118">
        <f t="shared" si="0"/>
        <v>0</v>
      </c>
      <c r="K55" s="160">
        <f t="shared" si="0"/>
        <v>0</v>
      </c>
      <c r="L55" s="161"/>
      <c r="M55" s="160">
        <f>M56</f>
        <v>0</v>
      </c>
      <c r="N55" s="161"/>
      <c r="O55" s="160">
        <f>O56</f>
        <v>0</v>
      </c>
      <c r="P55" s="161"/>
    </row>
    <row r="56" spans="1:16" ht="42.75" customHeight="1" x14ac:dyDescent="0.2">
      <c r="A56" s="170" t="s">
        <v>51</v>
      </c>
      <c r="B56" s="170"/>
      <c r="C56" s="170"/>
      <c r="D56" s="120" t="s">
        <v>15</v>
      </c>
      <c r="E56" s="120" t="s">
        <v>26</v>
      </c>
      <c r="F56" s="120" t="s">
        <v>40</v>
      </c>
      <c r="G56" s="120" t="s">
        <v>75</v>
      </c>
      <c r="H56" s="121">
        <v>100</v>
      </c>
      <c r="I56" s="120" t="s">
        <v>5</v>
      </c>
      <c r="J56" s="118">
        <f t="shared" si="0"/>
        <v>0</v>
      </c>
      <c r="K56" s="160">
        <f t="shared" si="0"/>
        <v>0</v>
      </c>
      <c r="L56" s="161"/>
      <c r="M56" s="160">
        <f>M57</f>
        <v>0</v>
      </c>
      <c r="N56" s="161"/>
      <c r="O56" s="160">
        <f>O57</f>
        <v>0</v>
      </c>
      <c r="P56" s="161"/>
    </row>
    <row r="57" spans="1:16" ht="21.75" customHeight="1" x14ac:dyDescent="0.2">
      <c r="A57" s="173" t="s">
        <v>79</v>
      </c>
      <c r="B57" s="173"/>
      <c r="C57" s="173"/>
      <c r="D57" s="12" t="s">
        <v>15</v>
      </c>
      <c r="E57" s="12" t="s">
        <v>26</v>
      </c>
      <c r="F57" s="12" t="s">
        <v>40</v>
      </c>
      <c r="G57" s="12" t="s">
        <v>75</v>
      </c>
      <c r="H57" s="13">
        <v>122</v>
      </c>
      <c r="I57" s="12" t="s">
        <v>5</v>
      </c>
      <c r="J57" s="24">
        <f t="shared" si="0"/>
        <v>0</v>
      </c>
      <c r="K57" s="163">
        <f t="shared" si="0"/>
        <v>0</v>
      </c>
      <c r="L57" s="164"/>
      <c r="M57" s="163">
        <f>M58</f>
        <v>0</v>
      </c>
      <c r="N57" s="164"/>
      <c r="O57" s="163">
        <f>O58</f>
        <v>0</v>
      </c>
      <c r="P57" s="164"/>
    </row>
    <row r="58" spans="1:16" ht="36.75" customHeight="1" x14ac:dyDescent="0.2">
      <c r="A58" s="174" t="s">
        <v>81</v>
      </c>
      <c r="B58" s="175"/>
      <c r="C58" s="176"/>
      <c r="D58" s="14" t="s">
        <v>15</v>
      </c>
      <c r="E58" s="14" t="s">
        <v>26</v>
      </c>
      <c r="F58" s="14" t="s">
        <v>40</v>
      </c>
      <c r="G58" s="14" t="s">
        <v>75</v>
      </c>
      <c r="H58" s="15">
        <v>122</v>
      </c>
      <c r="I58" s="14" t="s">
        <v>80</v>
      </c>
      <c r="J58" s="23"/>
      <c r="K58" s="158">
        <f>'ВР 122-Выплаты матерям'!E11*1000</f>
        <v>0</v>
      </c>
      <c r="L58" s="159"/>
      <c r="M58" s="158">
        <f>'ВР 122-Выплаты матерям'!I11*1000</f>
        <v>0</v>
      </c>
      <c r="N58" s="159"/>
      <c r="O58" s="158">
        <f>'ВР 122-Выплаты матерям'!M11*1000</f>
        <v>0</v>
      </c>
      <c r="P58" s="159"/>
    </row>
    <row r="59" spans="1:16" ht="60" customHeight="1" x14ac:dyDescent="0.2">
      <c r="A59" s="115"/>
    </row>
    <row r="60" spans="1:16" ht="12.75" customHeight="1" x14ac:dyDescent="0.2">
      <c r="B60" s="4"/>
      <c r="C60" s="4"/>
      <c r="I60" s="5"/>
      <c r="J60" s="5"/>
    </row>
    <row r="61" spans="1:16" ht="12.75" customHeight="1" x14ac:dyDescent="0.2">
      <c r="A61" s="153" t="s">
        <v>99</v>
      </c>
      <c r="B61" s="4"/>
      <c r="C61" s="154"/>
      <c r="D61" s="154"/>
      <c r="E61" s="154"/>
      <c r="G61" s="154"/>
      <c r="H61" s="154"/>
      <c r="I61" s="5"/>
      <c r="J61" s="155"/>
      <c r="K61" s="155"/>
    </row>
    <row r="62" spans="1:16" ht="12.75" customHeight="1" x14ac:dyDescent="0.2">
      <c r="A62" s="153"/>
      <c r="B62" s="4"/>
      <c r="C62" s="151" t="s">
        <v>98</v>
      </c>
      <c r="D62" s="151"/>
      <c r="E62" s="151"/>
      <c r="G62" s="151" t="s">
        <v>8</v>
      </c>
      <c r="H62" s="151"/>
      <c r="I62" s="5"/>
      <c r="J62" s="152" t="s">
        <v>48</v>
      </c>
      <c r="K62" s="152"/>
    </row>
    <row r="63" spans="1:16" ht="57" customHeight="1" x14ac:dyDescent="0.2">
      <c r="B63" s="4"/>
      <c r="C63" s="4"/>
      <c r="I63" s="5"/>
      <c r="J63" s="5"/>
    </row>
    <row r="64" spans="1:16" ht="12.75" customHeight="1" x14ac:dyDescent="0.2">
      <c r="A64" s="25" t="s">
        <v>22</v>
      </c>
      <c r="B64" s="4"/>
      <c r="C64" s="154"/>
      <c r="D64" s="154"/>
      <c r="E64" s="154"/>
      <c r="G64" s="154"/>
      <c r="H64" s="154"/>
      <c r="I64" s="5"/>
      <c r="J64" s="155"/>
      <c r="K64" s="155"/>
    </row>
    <row r="65" spans="1:11" ht="12.75" customHeight="1" x14ac:dyDescent="0.2">
      <c r="A65" s="27"/>
      <c r="B65" s="4"/>
      <c r="C65" s="151" t="s">
        <v>98</v>
      </c>
      <c r="D65" s="151"/>
      <c r="E65" s="151"/>
      <c r="G65" s="151" t="s">
        <v>8</v>
      </c>
      <c r="H65" s="151"/>
      <c r="I65" s="5"/>
      <c r="J65" s="152" t="s">
        <v>100</v>
      </c>
      <c r="K65" s="152"/>
    </row>
    <row r="66" spans="1:11" ht="12.75" customHeight="1" x14ac:dyDescent="0.2">
      <c r="B66" s="4"/>
      <c r="C66" s="4"/>
      <c r="I66" s="5"/>
      <c r="J66" s="5"/>
    </row>
    <row r="67" spans="1:11" ht="12.75" customHeight="1" x14ac:dyDescent="0.2">
      <c r="A67" s="104"/>
      <c r="B67" s="4"/>
      <c r="C67" s="4"/>
      <c r="I67" s="5"/>
      <c r="J67" s="5"/>
    </row>
    <row r="68" spans="1:11" ht="12.75" customHeight="1" x14ac:dyDescent="0.2">
      <c r="A68" s="104" t="s">
        <v>9</v>
      </c>
    </row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</sheetData>
  <autoFilter ref="A10:BJ58">
    <filterColumn colId="0" showButton="0"/>
    <filterColumn colId="1" showButton="0"/>
    <filterColumn colId="10" showButton="0"/>
    <filterColumn colId="12" showButton="0"/>
    <filterColumn colId="14" showButton="0"/>
  </autoFilter>
  <mergeCells count="226">
    <mergeCell ref="K58:L58"/>
    <mergeCell ref="M58:N58"/>
    <mergeCell ref="A34:C34"/>
    <mergeCell ref="C2:M2"/>
    <mergeCell ref="C3:M3"/>
    <mergeCell ref="C4:M4"/>
    <mergeCell ref="C5:M5"/>
    <mergeCell ref="A10:C10"/>
    <mergeCell ref="K10:L10"/>
    <mergeCell ref="M10:N10"/>
    <mergeCell ref="A39:C39"/>
    <mergeCell ref="K39:L39"/>
    <mergeCell ref="M39:N39"/>
    <mergeCell ref="M57:N57"/>
    <mergeCell ref="A58:C58"/>
    <mergeCell ref="M30:N30"/>
    <mergeCell ref="M26:N26"/>
    <mergeCell ref="A27:C27"/>
    <mergeCell ref="A28:C28"/>
    <mergeCell ref="A29:C29"/>
    <mergeCell ref="A18:C18"/>
    <mergeCell ref="A33:C33"/>
    <mergeCell ref="K21:L21"/>
    <mergeCell ref="K22:L22"/>
    <mergeCell ref="O44:P44"/>
    <mergeCell ref="A41:C41"/>
    <mergeCell ref="K41:L41"/>
    <mergeCell ref="K56:L56"/>
    <mergeCell ref="M56:N56"/>
    <mergeCell ref="O56:P56"/>
    <mergeCell ref="A56:C56"/>
    <mergeCell ref="A52:C52"/>
    <mergeCell ref="A54:C54"/>
    <mergeCell ref="M41:N41"/>
    <mergeCell ref="O41:P41"/>
    <mergeCell ref="K50:L50"/>
    <mergeCell ref="M50:N50"/>
    <mergeCell ref="O50:P50"/>
    <mergeCell ref="K55:L55"/>
    <mergeCell ref="M55:N55"/>
    <mergeCell ref="O55:P55"/>
    <mergeCell ref="K52:L52"/>
    <mergeCell ref="M52:N52"/>
    <mergeCell ref="K54:L54"/>
    <mergeCell ref="M54:N54"/>
    <mergeCell ref="A53:C53"/>
    <mergeCell ref="A55:C55"/>
    <mergeCell ref="K51:L51"/>
    <mergeCell ref="O58:P58"/>
    <mergeCell ref="O52:P52"/>
    <mergeCell ref="K48:L48"/>
    <mergeCell ref="M48:N48"/>
    <mergeCell ref="O48:P48"/>
    <mergeCell ref="K49:L49"/>
    <mergeCell ref="M49:N49"/>
    <mergeCell ref="O49:P49"/>
    <mergeCell ref="M43:N43"/>
    <mergeCell ref="O43:P43"/>
    <mergeCell ref="K45:L45"/>
    <mergeCell ref="M45:N45"/>
    <mergeCell ref="O45:P45"/>
    <mergeCell ref="K47:L47"/>
    <mergeCell ref="M47:N47"/>
    <mergeCell ref="O47:P47"/>
    <mergeCell ref="K44:L44"/>
    <mergeCell ref="M44:N44"/>
    <mergeCell ref="O54:P54"/>
    <mergeCell ref="K53:L53"/>
    <mergeCell ref="M53:N53"/>
    <mergeCell ref="O53:P53"/>
    <mergeCell ref="K57:L57"/>
    <mergeCell ref="K43:L43"/>
    <mergeCell ref="O42:P42"/>
    <mergeCell ref="M33:N33"/>
    <mergeCell ref="O35:P35"/>
    <mergeCell ref="K36:L36"/>
    <mergeCell ref="M36:N36"/>
    <mergeCell ref="O36:P36"/>
    <mergeCell ref="K37:L37"/>
    <mergeCell ref="M37:N37"/>
    <mergeCell ref="O37:P37"/>
    <mergeCell ref="K33:L33"/>
    <mergeCell ref="K34:L34"/>
    <mergeCell ref="O39:P39"/>
    <mergeCell ref="M35:N35"/>
    <mergeCell ref="M38:N38"/>
    <mergeCell ref="M42:N42"/>
    <mergeCell ref="A26:C26"/>
    <mergeCell ref="A14:C14"/>
    <mergeCell ref="A25:C25"/>
    <mergeCell ref="A20:C20"/>
    <mergeCell ref="K26:L26"/>
    <mergeCell ref="K25:L25"/>
    <mergeCell ref="K24:L24"/>
    <mergeCell ref="O30:P30"/>
    <mergeCell ref="M27:N27"/>
    <mergeCell ref="O27:P27"/>
    <mergeCell ref="K28:L28"/>
    <mergeCell ref="M28:N28"/>
    <mergeCell ref="O28:P28"/>
    <mergeCell ref="K29:L29"/>
    <mergeCell ref="M29:N29"/>
    <mergeCell ref="O29:P29"/>
    <mergeCell ref="K30:L30"/>
    <mergeCell ref="A22:C22"/>
    <mergeCell ref="A17:C17"/>
    <mergeCell ref="K17:L17"/>
    <mergeCell ref="A21:C21"/>
    <mergeCell ref="A15:C15"/>
    <mergeCell ref="A19:C19"/>
    <mergeCell ref="O57:P57"/>
    <mergeCell ref="A30:C30"/>
    <mergeCell ref="A31:C31"/>
    <mergeCell ref="A32:C32"/>
    <mergeCell ref="A43:C43"/>
    <mergeCell ref="A48:C48"/>
    <mergeCell ref="A51:C51"/>
    <mergeCell ref="A47:C47"/>
    <mergeCell ref="M24:N24"/>
    <mergeCell ref="M25:N25"/>
    <mergeCell ref="A24:C24"/>
    <mergeCell ref="M51:N51"/>
    <mergeCell ref="O26:P26"/>
    <mergeCell ref="K31:L31"/>
    <mergeCell ref="M31:N31"/>
    <mergeCell ref="O31:P31"/>
    <mergeCell ref="K32:L32"/>
    <mergeCell ref="M32:N32"/>
    <mergeCell ref="O32:P32"/>
    <mergeCell ref="O38:P38"/>
    <mergeCell ref="K40:L40"/>
    <mergeCell ref="M40:N40"/>
    <mergeCell ref="O40:P40"/>
    <mergeCell ref="K42:L42"/>
    <mergeCell ref="A45:C45"/>
    <mergeCell ref="A37:C37"/>
    <mergeCell ref="A38:C38"/>
    <mergeCell ref="A40:C40"/>
    <mergeCell ref="A42:C42"/>
    <mergeCell ref="K35:L35"/>
    <mergeCell ref="K38:L38"/>
    <mergeCell ref="A35:C35"/>
    <mergeCell ref="A36:C36"/>
    <mergeCell ref="O16:P16"/>
    <mergeCell ref="M17:N17"/>
    <mergeCell ref="O17:P17"/>
    <mergeCell ref="K11:L11"/>
    <mergeCell ref="M11:N11"/>
    <mergeCell ref="O11:P11"/>
    <mergeCell ref="M16:N16"/>
    <mergeCell ref="N4:O4"/>
    <mergeCell ref="N5:O5"/>
    <mergeCell ref="N7:O7"/>
    <mergeCell ref="N6:O6"/>
    <mergeCell ref="O10:P10"/>
    <mergeCell ref="K16:L16"/>
    <mergeCell ref="O12:P12"/>
    <mergeCell ref="M13:N13"/>
    <mergeCell ref="O13:P13"/>
    <mergeCell ref="M14:N14"/>
    <mergeCell ref="O14:P14"/>
    <mergeCell ref="K13:L13"/>
    <mergeCell ref="K14:L14"/>
    <mergeCell ref="K15:L15"/>
    <mergeCell ref="K12:L12"/>
    <mergeCell ref="M8:N9"/>
    <mergeCell ref="A8:C9"/>
    <mergeCell ref="A12:C12"/>
    <mergeCell ref="M20:N20"/>
    <mergeCell ref="M22:N22"/>
    <mergeCell ref="J8:J9"/>
    <mergeCell ref="K8:L9"/>
    <mergeCell ref="D8:I8"/>
    <mergeCell ref="K20:L20"/>
    <mergeCell ref="M19:N19"/>
    <mergeCell ref="K19:L19"/>
    <mergeCell ref="A16:C16"/>
    <mergeCell ref="A13:C13"/>
    <mergeCell ref="N3:O3"/>
    <mergeCell ref="O22:P22"/>
    <mergeCell ref="M23:N23"/>
    <mergeCell ref="O23:P23"/>
    <mergeCell ref="M18:N18"/>
    <mergeCell ref="O34:P34"/>
    <mergeCell ref="M34:N34"/>
    <mergeCell ref="D7:I7"/>
    <mergeCell ref="O51:P51"/>
    <mergeCell ref="O33:P33"/>
    <mergeCell ref="O8:P9"/>
    <mergeCell ref="K18:L18"/>
    <mergeCell ref="O18:P18"/>
    <mergeCell ref="O19:P19"/>
    <mergeCell ref="O20:P20"/>
    <mergeCell ref="M46:N46"/>
    <mergeCell ref="M21:N21"/>
    <mergeCell ref="O21:P21"/>
    <mergeCell ref="O46:P46"/>
    <mergeCell ref="O24:P24"/>
    <mergeCell ref="O25:P25"/>
    <mergeCell ref="M15:N15"/>
    <mergeCell ref="O15:P15"/>
    <mergeCell ref="M12:N12"/>
    <mergeCell ref="A4:B4"/>
    <mergeCell ref="C65:E65"/>
    <mergeCell ref="G65:H65"/>
    <mergeCell ref="J65:K65"/>
    <mergeCell ref="A61:A62"/>
    <mergeCell ref="C61:E61"/>
    <mergeCell ref="G61:H61"/>
    <mergeCell ref="J61:K61"/>
    <mergeCell ref="C62:E62"/>
    <mergeCell ref="G62:H62"/>
    <mergeCell ref="J62:K62"/>
    <mergeCell ref="C64:E64"/>
    <mergeCell ref="G64:H64"/>
    <mergeCell ref="J64:K64"/>
    <mergeCell ref="A11:C11"/>
    <mergeCell ref="K23:L23"/>
    <mergeCell ref="K27:L27"/>
    <mergeCell ref="A57:C57"/>
    <mergeCell ref="A50:C50"/>
    <mergeCell ref="A23:C23"/>
    <mergeCell ref="A44:C44"/>
    <mergeCell ref="K46:L46"/>
    <mergeCell ref="A49:C49"/>
    <mergeCell ref="A46:C46"/>
  </mergeCells>
  <pageMargins left="0.59055118110236227" right="0.59" top="0.35" bottom="0.37" header="0.23" footer="0.28000000000000003"/>
  <pageSetup paperSize="9" scale="55" firstPageNumber="20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F15" sqref="A15:G15"/>
    </sheetView>
  </sheetViews>
  <sheetFormatPr defaultRowHeight="18.75" x14ac:dyDescent="0.3"/>
  <cols>
    <col min="1" max="1" width="55.85546875" style="105" customWidth="1"/>
    <col min="2" max="2" width="4.7109375" style="105" customWidth="1"/>
    <col min="3" max="3" width="55.85546875" style="105" customWidth="1"/>
    <col min="4" max="4" width="4.7109375" style="105" customWidth="1"/>
    <col min="5" max="5" width="55.85546875" style="105" customWidth="1"/>
    <col min="6" max="6" width="4.7109375" style="105" customWidth="1"/>
    <col min="7" max="7" width="55.85546875" style="105" customWidth="1"/>
    <col min="8" max="16384" width="9.140625" style="105"/>
  </cols>
  <sheetData>
    <row r="1" spans="1:8" ht="18" customHeight="1" x14ac:dyDescent="0.3">
      <c r="G1" s="61" t="s">
        <v>274</v>
      </c>
    </row>
    <row r="2" spans="1:8" s="108" customFormat="1" ht="18" customHeight="1" x14ac:dyDescent="0.3">
      <c r="A2" s="238" t="s">
        <v>273</v>
      </c>
      <c r="B2" s="238"/>
      <c r="C2" s="238"/>
      <c r="D2" s="238"/>
      <c r="E2" s="238"/>
      <c r="F2" s="238"/>
      <c r="G2" s="238"/>
      <c r="H2" s="107"/>
    </row>
    <row r="3" spans="1:8" s="108" customFormat="1" ht="36.75" customHeight="1" x14ac:dyDescent="0.3">
      <c r="A3" s="109"/>
      <c r="B3" s="109"/>
      <c r="C3" s="239"/>
      <c r="D3" s="239"/>
      <c r="E3" s="239"/>
      <c r="F3" s="113"/>
      <c r="G3" s="109"/>
      <c r="H3" s="107"/>
    </row>
    <row r="4" spans="1:8" s="108" customFormat="1" ht="18" customHeight="1" x14ac:dyDescent="0.3">
      <c r="A4" s="109"/>
      <c r="B4" s="109"/>
      <c r="C4" s="240" t="s">
        <v>238</v>
      </c>
      <c r="D4" s="240"/>
      <c r="E4" s="240"/>
      <c r="F4" s="112"/>
      <c r="G4" s="109"/>
      <c r="H4" s="107"/>
    </row>
    <row r="5" spans="1:8" s="108" customFormat="1" ht="18" customHeight="1" x14ac:dyDescent="0.3">
      <c r="A5" s="106"/>
      <c r="B5" s="106"/>
      <c r="C5" s="106"/>
      <c r="D5" s="106"/>
      <c r="E5" s="106"/>
      <c r="F5" s="106"/>
      <c r="G5" s="106"/>
      <c r="H5" s="106"/>
    </row>
    <row r="6" spans="1:8" s="108" customFormat="1" ht="18" customHeight="1" x14ac:dyDescent="0.3">
      <c r="A6" s="237" t="s">
        <v>261</v>
      </c>
      <c r="B6" s="245" t="s">
        <v>192</v>
      </c>
      <c r="C6" s="249"/>
      <c r="D6" s="249"/>
      <c r="E6" s="249"/>
      <c r="F6" s="249"/>
      <c r="G6" s="246"/>
    </row>
    <row r="7" spans="1:8" s="108" customFormat="1" ht="18" customHeight="1" x14ac:dyDescent="0.3">
      <c r="A7" s="237"/>
      <c r="B7" s="245" t="s">
        <v>33</v>
      </c>
      <c r="C7" s="246"/>
      <c r="D7" s="245" t="s">
        <v>34</v>
      </c>
      <c r="E7" s="246"/>
      <c r="F7" s="245" t="s">
        <v>39</v>
      </c>
      <c r="G7" s="246"/>
    </row>
    <row r="8" spans="1:8" s="108" customFormat="1" ht="18" customHeight="1" x14ac:dyDescent="0.3">
      <c r="A8" s="111">
        <v>1</v>
      </c>
      <c r="B8" s="243" t="s">
        <v>173</v>
      </c>
      <c r="C8" s="244"/>
      <c r="D8" s="243" t="s">
        <v>164</v>
      </c>
      <c r="E8" s="244"/>
      <c r="F8" s="243" t="s">
        <v>154</v>
      </c>
      <c r="G8" s="244"/>
    </row>
    <row r="9" spans="1:8" x14ac:dyDescent="0.3">
      <c r="A9" s="110" t="s">
        <v>262</v>
      </c>
      <c r="B9" s="241"/>
      <c r="C9" s="242"/>
      <c r="D9" s="241"/>
      <c r="E9" s="242"/>
      <c r="F9" s="241"/>
      <c r="G9" s="242"/>
    </row>
    <row r="10" spans="1:8" ht="42" customHeight="1" x14ac:dyDescent="0.3">
      <c r="A10" s="110" t="s">
        <v>263</v>
      </c>
      <c r="B10" s="241"/>
      <c r="C10" s="242"/>
      <c r="D10" s="241"/>
      <c r="E10" s="242"/>
      <c r="F10" s="241"/>
      <c r="G10" s="242"/>
    </row>
    <row r="11" spans="1:8" ht="31.5" customHeight="1" x14ac:dyDescent="0.3">
      <c r="A11" s="110" t="s">
        <v>264</v>
      </c>
      <c r="B11" s="241"/>
      <c r="C11" s="242"/>
      <c r="D11" s="241"/>
      <c r="E11" s="242"/>
      <c r="F11" s="241"/>
      <c r="G11" s="242"/>
    </row>
    <row r="12" spans="1:8" ht="42.75" customHeight="1" x14ac:dyDescent="0.3">
      <c r="A12" s="110" t="s">
        <v>265</v>
      </c>
      <c r="B12" s="241"/>
      <c r="C12" s="242"/>
      <c r="D12" s="241"/>
      <c r="E12" s="242"/>
      <c r="F12" s="241"/>
      <c r="G12" s="242"/>
    </row>
    <row r="13" spans="1:8" ht="57" customHeight="1" x14ac:dyDescent="0.3">
      <c r="A13" s="110" t="s">
        <v>266</v>
      </c>
      <c r="B13" s="241"/>
      <c r="C13" s="242"/>
      <c r="D13" s="241"/>
      <c r="E13" s="242"/>
      <c r="F13" s="241"/>
      <c r="G13" s="242"/>
    </row>
    <row r="14" spans="1:8" ht="42.75" customHeight="1" x14ac:dyDescent="0.3">
      <c r="A14" s="110" t="s">
        <v>272</v>
      </c>
      <c r="B14" s="241"/>
      <c r="C14" s="242"/>
      <c r="D14" s="241"/>
      <c r="E14" s="242"/>
      <c r="F14" s="241"/>
      <c r="G14" s="242"/>
    </row>
    <row r="15" spans="1:8" s="108" customFormat="1" ht="18" customHeight="1" x14ac:dyDescent="0.3">
      <c r="A15" s="136" t="s">
        <v>271</v>
      </c>
      <c r="B15" s="247">
        <f>SUM(B9:C14)</f>
        <v>0</v>
      </c>
      <c r="C15" s="248"/>
      <c r="D15" s="247">
        <f>SUM(D9:E14)</f>
        <v>0</v>
      </c>
      <c r="E15" s="248"/>
      <c r="F15" s="247">
        <f>SUM(F9:G14)</f>
        <v>0</v>
      </c>
      <c r="G15" s="248"/>
    </row>
    <row r="16" spans="1:8" ht="53.25" customHeight="1" x14ac:dyDescent="0.3"/>
    <row r="17" spans="1:12" x14ac:dyDescent="0.3">
      <c r="A17" s="52" t="s">
        <v>114</v>
      </c>
      <c r="B17" s="52"/>
      <c r="C17" s="42"/>
      <c r="D17" s="99"/>
      <c r="E17" s="114"/>
    </row>
    <row r="18" spans="1:12" x14ac:dyDescent="0.3">
      <c r="A18" s="44"/>
      <c r="B18" s="44"/>
      <c r="C18" s="47" t="s">
        <v>112</v>
      </c>
      <c r="D18" s="100"/>
      <c r="E18" s="47" t="s">
        <v>8</v>
      </c>
    </row>
    <row r="19" spans="1:12" ht="43.5" customHeight="1" x14ac:dyDescent="0.3">
      <c r="A19" s="52" t="s">
        <v>22</v>
      </c>
      <c r="B19" s="52"/>
      <c r="C19" s="42"/>
      <c r="D19" s="99"/>
      <c r="E19" s="114"/>
    </row>
    <row r="20" spans="1:12" x14ac:dyDescent="0.3">
      <c r="A20" s="44"/>
      <c r="B20" s="44"/>
      <c r="C20" s="47" t="s">
        <v>112</v>
      </c>
      <c r="D20" s="49"/>
      <c r="E20" s="47" t="s">
        <v>8</v>
      </c>
      <c r="F20"/>
    </row>
    <row r="21" spans="1:12" x14ac:dyDescent="0.3">
      <c r="A21" s="45" t="s">
        <v>9</v>
      </c>
      <c r="B21" s="45"/>
      <c r="C21"/>
      <c r="D21"/>
      <c r="E21" s="101"/>
      <c r="F21" s="101"/>
      <c r="G21" s="46"/>
      <c r="H21" s="44"/>
      <c r="I21" s="44"/>
      <c r="J21" s="44"/>
      <c r="K21"/>
      <c r="L21"/>
    </row>
  </sheetData>
  <mergeCells count="32">
    <mergeCell ref="B7:C7"/>
    <mergeCell ref="B6:G6"/>
    <mergeCell ref="F8:G8"/>
    <mergeCell ref="F7:G7"/>
    <mergeCell ref="B12:C12"/>
    <mergeCell ref="D12:E12"/>
    <mergeCell ref="F12:G12"/>
    <mergeCell ref="F14:G14"/>
    <mergeCell ref="B13:C13"/>
    <mergeCell ref="D13:E13"/>
    <mergeCell ref="F13:G13"/>
    <mergeCell ref="B15:C15"/>
    <mergeCell ref="B14:C14"/>
    <mergeCell ref="D14:E14"/>
    <mergeCell ref="D15:E15"/>
    <mergeCell ref="F15:G15"/>
    <mergeCell ref="A6:A7"/>
    <mergeCell ref="A2:G2"/>
    <mergeCell ref="C3:E3"/>
    <mergeCell ref="C4:E4"/>
    <mergeCell ref="B11:C11"/>
    <mergeCell ref="D11:E11"/>
    <mergeCell ref="F11:G11"/>
    <mergeCell ref="B9:C9"/>
    <mergeCell ref="D9:E9"/>
    <mergeCell ref="F9:G9"/>
    <mergeCell ref="B10:C10"/>
    <mergeCell ref="D10:E10"/>
    <mergeCell ref="F10:G10"/>
    <mergeCell ref="D8:E8"/>
    <mergeCell ref="B8:C8"/>
    <mergeCell ref="D7:E7"/>
  </mergeCells>
  <printOptions horizontalCentered="1"/>
  <pageMargins left="0.78740157480314965" right="0.78740157480314965" top="0.78740157480314965" bottom="0.78740157480314965" header="0.59055118110236227" footer="0.31496062992125984"/>
  <pageSetup paperSize="9" scale="5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topLeftCell="A5" zoomScaleNormal="100" zoomScaleSheetLayoutView="100" workbookViewId="0">
      <selection activeCell="D24" sqref="D24"/>
    </sheetView>
  </sheetViews>
  <sheetFormatPr defaultRowHeight="18.75" x14ac:dyDescent="0.3"/>
  <cols>
    <col min="1" max="1" width="55.85546875" style="105" customWidth="1"/>
    <col min="2" max="2" width="4.7109375" style="105" customWidth="1"/>
    <col min="3" max="3" width="55.85546875" style="105" customWidth="1"/>
    <col min="4" max="4" width="4.7109375" style="105" customWidth="1"/>
    <col min="5" max="5" width="55.85546875" style="105" customWidth="1"/>
    <col min="6" max="6" width="4.7109375" style="105" customWidth="1"/>
    <col min="7" max="7" width="55.85546875" style="105" customWidth="1"/>
    <col min="8" max="16384" width="9.140625" style="105"/>
  </cols>
  <sheetData>
    <row r="1" spans="1:7" ht="18" customHeight="1" x14ac:dyDescent="0.3">
      <c r="G1" s="61" t="s">
        <v>285</v>
      </c>
    </row>
    <row r="2" spans="1:7" s="108" customFormat="1" ht="18" customHeight="1" x14ac:dyDescent="0.3">
      <c r="A2" s="238" t="s">
        <v>284</v>
      </c>
      <c r="B2" s="238"/>
      <c r="C2" s="238"/>
      <c r="D2" s="238"/>
      <c r="E2" s="238"/>
      <c r="F2" s="238"/>
      <c r="G2" s="238"/>
    </row>
    <row r="3" spans="1:7" s="108" customFormat="1" ht="36.75" customHeight="1" x14ac:dyDescent="0.3">
      <c r="A3" s="109"/>
      <c r="B3" s="109"/>
      <c r="C3" s="239"/>
      <c r="D3" s="239"/>
      <c r="E3" s="239"/>
      <c r="F3" s="113"/>
      <c r="G3" s="109"/>
    </row>
    <row r="4" spans="1:7" s="108" customFormat="1" ht="18" customHeight="1" x14ac:dyDescent="0.3">
      <c r="A4" s="109"/>
      <c r="B4" s="109"/>
      <c r="C4" s="240" t="s">
        <v>238</v>
      </c>
      <c r="D4" s="240"/>
      <c r="E4" s="240"/>
      <c r="F4" s="112"/>
      <c r="G4" s="109"/>
    </row>
    <row r="5" spans="1:7" s="108" customFormat="1" ht="18" customHeight="1" x14ac:dyDescent="0.3">
      <c r="A5" s="106"/>
      <c r="B5" s="106"/>
      <c r="C5" s="106"/>
      <c r="D5" s="106"/>
      <c r="E5" s="106"/>
      <c r="F5" s="106"/>
      <c r="G5" s="106"/>
    </row>
    <row r="6" spans="1:7" s="108" customFormat="1" ht="18" customHeight="1" x14ac:dyDescent="0.3">
      <c r="A6" s="250" t="s">
        <v>261</v>
      </c>
      <c r="B6" s="245" t="s">
        <v>192</v>
      </c>
      <c r="C6" s="249"/>
      <c r="D6" s="249"/>
      <c r="E6" s="249"/>
      <c r="F6" s="249"/>
      <c r="G6" s="246"/>
    </row>
    <row r="7" spans="1:7" s="108" customFormat="1" ht="18" customHeight="1" x14ac:dyDescent="0.3">
      <c r="A7" s="250"/>
      <c r="B7" s="245" t="s">
        <v>33</v>
      </c>
      <c r="C7" s="246"/>
      <c r="D7" s="245" t="s">
        <v>34</v>
      </c>
      <c r="E7" s="246"/>
      <c r="F7" s="245" t="s">
        <v>39</v>
      </c>
      <c r="G7" s="246"/>
    </row>
    <row r="8" spans="1:7" s="108" customFormat="1" ht="18" customHeight="1" x14ac:dyDescent="0.3">
      <c r="A8" s="111">
        <v>1</v>
      </c>
      <c r="B8" s="243" t="s">
        <v>173</v>
      </c>
      <c r="C8" s="244"/>
      <c r="D8" s="243" t="s">
        <v>164</v>
      </c>
      <c r="E8" s="244"/>
      <c r="F8" s="243" t="s">
        <v>154</v>
      </c>
      <c r="G8" s="244"/>
    </row>
    <row r="9" spans="1:7" ht="48.75" customHeight="1" x14ac:dyDescent="0.3">
      <c r="A9" s="110" t="s">
        <v>281</v>
      </c>
      <c r="B9" s="241"/>
      <c r="C9" s="242"/>
      <c r="D9" s="241"/>
      <c r="E9" s="242"/>
      <c r="F9" s="241"/>
      <c r="G9" s="242"/>
    </row>
    <row r="10" spans="1:7" ht="36" customHeight="1" x14ac:dyDescent="0.3">
      <c r="A10" s="110" t="s">
        <v>282</v>
      </c>
      <c r="B10" s="241"/>
      <c r="C10" s="242"/>
      <c r="D10" s="241"/>
      <c r="E10" s="242"/>
      <c r="F10" s="241"/>
      <c r="G10" s="242"/>
    </row>
    <row r="11" spans="1:7" ht="108" customHeight="1" x14ac:dyDescent="0.3">
      <c r="A11" s="110" t="s">
        <v>275</v>
      </c>
      <c r="B11" s="241"/>
      <c r="C11" s="242"/>
      <c r="D11" s="241"/>
      <c r="E11" s="242"/>
      <c r="F11" s="241"/>
      <c r="G11" s="242"/>
    </row>
    <row r="12" spans="1:7" ht="44.25" customHeight="1" x14ac:dyDescent="0.3">
      <c r="A12" s="110" t="s">
        <v>276</v>
      </c>
      <c r="B12" s="241"/>
      <c r="C12" s="242"/>
      <c r="D12" s="241"/>
      <c r="E12" s="242"/>
      <c r="F12" s="241"/>
      <c r="G12" s="242"/>
    </row>
    <row r="13" spans="1:7" ht="18.75" customHeight="1" x14ac:dyDescent="0.3">
      <c r="A13" s="110" t="s">
        <v>277</v>
      </c>
      <c r="B13" s="241"/>
      <c r="C13" s="242"/>
      <c r="D13" s="241"/>
      <c r="E13" s="242"/>
      <c r="F13" s="241"/>
      <c r="G13" s="242"/>
    </row>
    <row r="14" spans="1:7" ht="18.75" customHeight="1" x14ac:dyDescent="0.3">
      <c r="A14" s="110" t="s">
        <v>278</v>
      </c>
      <c r="B14" s="241"/>
      <c r="C14" s="242"/>
      <c r="D14" s="241"/>
      <c r="E14" s="242"/>
      <c r="F14" s="241"/>
      <c r="G14" s="242"/>
    </row>
    <row r="15" spans="1:7" ht="33.75" customHeight="1" x14ac:dyDescent="0.3">
      <c r="A15" s="110" t="s">
        <v>279</v>
      </c>
      <c r="B15" s="241"/>
      <c r="C15" s="242"/>
      <c r="D15" s="241"/>
      <c r="E15" s="242"/>
      <c r="F15" s="241"/>
      <c r="G15" s="242"/>
    </row>
    <row r="16" spans="1:7" ht="18.75" customHeight="1" x14ac:dyDescent="0.3">
      <c r="A16" s="110" t="s">
        <v>280</v>
      </c>
      <c r="B16" s="241"/>
      <c r="C16" s="242"/>
      <c r="D16" s="241"/>
      <c r="E16" s="242"/>
      <c r="F16" s="241"/>
      <c r="G16" s="242"/>
    </row>
    <row r="17" spans="1:9" ht="18.75" customHeight="1" x14ac:dyDescent="0.3">
      <c r="A17" s="110" t="s">
        <v>283</v>
      </c>
      <c r="B17" s="241"/>
      <c r="C17" s="242"/>
      <c r="D17" s="241"/>
      <c r="E17" s="242"/>
      <c r="F17" s="241"/>
      <c r="G17" s="242"/>
    </row>
    <row r="18" spans="1:9" s="108" customFormat="1" ht="18" customHeight="1" x14ac:dyDescent="0.3">
      <c r="A18" s="136" t="s">
        <v>271</v>
      </c>
      <c r="B18" s="247">
        <f>SUM(B9:C17)</f>
        <v>0</v>
      </c>
      <c r="C18" s="248"/>
      <c r="D18" s="247">
        <f>SUM(D9:E17)</f>
        <v>0</v>
      </c>
      <c r="E18" s="248"/>
      <c r="F18" s="247">
        <f>SUM(F9:G17)</f>
        <v>0</v>
      </c>
      <c r="G18" s="248"/>
    </row>
    <row r="19" spans="1:9" ht="53.25" customHeight="1" x14ac:dyDescent="0.3"/>
    <row r="20" spans="1:9" ht="18.75" customHeight="1" x14ac:dyDescent="0.3">
      <c r="A20" s="52" t="s">
        <v>114</v>
      </c>
      <c r="B20" s="52"/>
      <c r="C20" s="42"/>
      <c r="D20" s="99"/>
      <c r="E20" s="114"/>
    </row>
    <row r="21" spans="1:9" ht="18.75" customHeight="1" x14ac:dyDescent="0.3">
      <c r="A21" s="44"/>
      <c r="B21" s="44"/>
      <c r="C21" s="47" t="s">
        <v>112</v>
      </c>
      <c r="D21" s="100"/>
      <c r="E21" s="47" t="s">
        <v>8</v>
      </c>
    </row>
    <row r="22" spans="1:9" ht="43.5" customHeight="1" x14ac:dyDescent="0.3">
      <c r="A22" s="52" t="s">
        <v>22</v>
      </c>
      <c r="B22" s="52"/>
      <c r="C22" s="42"/>
      <c r="D22" s="99"/>
      <c r="E22" s="114"/>
    </row>
    <row r="23" spans="1:9" x14ac:dyDescent="0.3">
      <c r="A23" s="44"/>
      <c r="B23" s="44"/>
      <c r="C23" s="47" t="s">
        <v>112</v>
      </c>
      <c r="D23" s="49"/>
      <c r="E23" s="47" t="s">
        <v>8</v>
      </c>
      <c r="F23"/>
    </row>
    <row r="24" spans="1:9" x14ac:dyDescent="0.3">
      <c r="A24" s="45" t="s">
        <v>9</v>
      </c>
      <c r="B24" s="45"/>
      <c r="C24"/>
      <c r="D24"/>
      <c r="E24" s="101"/>
      <c r="F24" s="101"/>
      <c r="G24" s="46"/>
      <c r="H24"/>
      <c r="I24"/>
    </row>
  </sheetData>
  <mergeCells count="41">
    <mergeCell ref="A2:G2"/>
    <mergeCell ref="C3:E3"/>
    <mergeCell ref="C4:E4"/>
    <mergeCell ref="A6:A7"/>
    <mergeCell ref="B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7:C17"/>
    <mergeCell ref="D17:E17"/>
    <mergeCell ref="F17:G17"/>
    <mergeCell ref="B18:C18"/>
    <mergeCell ref="D18:E18"/>
    <mergeCell ref="F18:G18"/>
    <mergeCell ref="B16:C16"/>
    <mergeCell ref="D16:E16"/>
    <mergeCell ref="F16:G16"/>
    <mergeCell ref="B15:C15"/>
    <mergeCell ref="B14:C14"/>
    <mergeCell ref="D14:E14"/>
    <mergeCell ref="D15:E15"/>
    <mergeCell ref="F14:G14"/>
    <mergeCell ref="F15:G15"/>
  </mergeCells>
  <printOptions horizontalCentered="1"/>
  <pageMargins left="0.78740157480314965" right="0.78740157480314965" top="0.78740157480314965" bottom="0.78740157480314965" header="0.59055118110236227" footer="0.31496062992125984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zoomScaleSheetLayoutView="100" workbookViewId="0">
      <selection activeCell="D9" sqref="D9"/>
    </sheetView>
  </sheetViews>
  <sheetFormatPr defaultRowHeight="12.75" x14ac:dyDescent="0.2"/>
  <cols>
    <col min="1" max="1" width="9" customWidth="1"/>
    <col min="2" max="2" width="22.42578125" customWidth="1"/>
    <col min="3" max="3" width="12.140625" customWidth="1"/>
    <col min="4" max="4" width="22.42578125" customWidth="1"/>
    <col min="5" max="5" width="12.140625" customWidth="1"/>
    <col min="6" max="6" width="22.42578125" customWidth="1"/>
    <col min="7" max="8" width="14.285156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2" t="s">
        <v>131</v>
      </c>
    </row>
    <row r="2" spans="1:8" ht="15.75" x14ac:dyDescent="0.25">
      <c r="A2" s="189" t="s">
        <v>109</v>
      </c>
      <c r="B2" s="189"/>
      <c r="C2" s="189"/>
      <c r="D2" s="189"/>
      <c r="E2" s="189"/>
      <c r="F2" s="189"/>
      <c r="G2" s="189"/>
      <c r="H2" s="189"/>
    </row>
    <row r="3" spans="1:8" ht="18.75" customHeight="1" x14ac:dyDescent="0.25">
      <c r="A3" s="18"/>
      <c r="B3" s="18"/>
      <c r="C3" s="191"/>
      <c r="D3" s="191"/>
      <c r="E3" s="191"/>
      <c r="F3" s="191"/>
      <c r="G3" s="18"/>
      <c r="H3" s="18"/>
    </row>
    <row r="4" spans="1:8" ht="15.75" x14ac:dyDescent="0.25">
      <c r="A4" s="18"/>
      <c r="B4" s="18"/>
      <c r="C4" s="190" t="s">
        <v>10</v>
      </c>
      <c r="D4" s="190"/>
      <c r="E4" s="190"/>
      <c r="F4" s="190"/>
      <c r="G4" s="18"/>
      <c r="H4" s="18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ht="70.5" customHeight="1" x14ac:dyDescent="0.2">
      <c r="A6" s="28" t="s">
        <v>107</v>
      </c>
      <c r="B6" s="28" t="s">
        <v>101</v>
      </c>
      <c r="C6" s="28" t="s">
        <v>1</v>
      </c>
      <c r="D6" s="28" t="s">
        <v>2</v>
      </c>
      <c r="E6" s="28" t="s">
        <v>3</v>
      </c>
      <c r="F6" s="28" t="s">
        <v>4</v>
      </c>
      <c r="G6" s="28" t="s">
        <v>102</v>
      </c>
      <c r="H6" s="28" t="s">
        <v>108</v>
      </c>
    </row>
    <row r="7" spans="1:8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</row>
    <row r="8" spans="1:8" x14ac:dyDescent="0.2">
      <c r="A8" s="30" t="s">
        <v>103</v>
      </c>
      <c r="B8" s="31" t="s">
        <v>104</v>
      </c>
      <c r="C8" s="32"/>
      <c r="D8" s="33" t="s">
        <v>5</v>
      </c>
      <c r="E8" s="30" t="s">
        <v>5</v>
      </c>
      <c r="F8" s="33" t="s">
        <v>5</v>
      </c>
      <c r="G8" s="32"/>
      <c r="H8" s="32"/>
    </row>
    <row r="9" spans="1:8" ht="50.25" customHeight="1" x14ac:dyDescent="0.2">
      <c r="A9" s="30" t="s">
        <v>105</v>
      </c>
      <c r="B9" s="31" t="s">
        <v>6</v>
      </c>
      <c r="C9" s="32"/>
      <c r="D9" s="33" t="s">
        <v>5</v>
      </c>
      <c r="E9" s="30" t="s">
        <v>5</v>
      </c>
      <c r="F9" s="33" t="s">
        <v>5</v>
      </c>
      <c r="G9" s="32"/>
      <c r="H9" s="32"/>
    </row>
    <row r="10" spans="1:8" x14ac:dyDescent="0.2">
      <c r="A10" s="34"/>
      <c r="B10" s="35"/>
      <c r="C10" s="36"/>
      <c r="D10" s="37"/>
      <c r="E10" s="34"/>
      <c r="F10" s="37"/>
      <c r="G10" s="36"/>
      <c r="H10" s="36"/>
    </row>
    <row r="11" spans="1:8" x14ac:dyDescent="0.2">
      <c r="A11" s="34"/>
      <c r="B11" s="35"/>
      <c r="C11" s="36"/>
      <c r="D11" s="37"/>
      <c r="E11" s="34"/>
      <c r="F11" s="37"/>
      <c r="G11" s="36"/>
      <c r="H11" s="36"/>
    </row>
    <row r="12" spans="1:8" ht="50.25" customHeight="1" x14ac:dyDescent="0.2">
      <c r="A12" s="30" t="s">
        <v>106</v>
      </c>
      <c r="B12" s="31" t="s">
        <v>7</v>
      </c>
      <c r="C12" s="32"/>
      <c r="D12" s="33" t="s">
        <v>5</v>
      </c>
      <c r="E12" s="30" t="s">
        <v>5</v>
      </c>
      <c r="F12" s="33" t="s">
        <v>5</v>
      </c>
      <c r="G12" s="32"/>
      <c r="H12" s="32"/>
    </row>
    <row r="13" spans="1:8" x14ac:dyDescent="0.2">
      <c r="A13" s="34"/>
      <c r="B13" s="35"/>
      <c r="C13" s="36"/>
      <c r="D13" s="37"/>
      <c r="E13" s="34"/>
      <c r="F13" s="37"/>
      <c r="G13" s="36"/>
      <c r="H13" s="36"/>
    </row>
    <row r="14" spans="1:8" x14ac:dyDescent="0.2">
      <c r="A14" s="34"/>
      <c r="B14" s="35"/>
      <c r="C14" s="36"/>
      <c r="D14" s="37"/>
      <c r="E14" s="34"/>
      <c r="F14" s="37"/>
      <c r="G14" s="36"/>
      <c r="H14" s="36"/>
    </row>
    <row r="15" spans="1:8" ht="12.75" customHeight="1" x14ac:dyDescent="0.2">
      <c r="A15" s="38"/>
      <c r="B15" s="39"/>
      <c r="C15" s="40"/>
      <c r="D15" s="41"/>
      <c r="E15" s="38"/>
      <c r="F15" s="41"/>
      <c r="G15" s="40"/>
      <c r="H15" s="40"/>
    </row>
    <row r="16" spans="1:8" ht="28.5" customHeight="1" x14ac:dyDescent="0.2">
      <c r="A16" s="186" t="s">
        <v>114</v>
      </c>
      <c r="B16" s="186"/>
      <c r="C16" s="186"/>
      <c r="D16" s="187"/>
      <c r="E16" s="187"/>
      <c r="F16" s="1"/>
      <c r="G16" s="43"/>
      <c r="H16" s="1"/>
    </row>
    <row r="17" spans="1:8" ht="15.75" x14ac:dyDescent="0.25">
      <c r="A17" s="44"/>
      <c r="B17" s="45"/>
      <c r="C17" s="46"/>
      <c r="D17" s="188" t="s">
        <v>112</v>
      </c>
      <c r="E17" s="188"/>
      <c r="F17" s="1"/>
      <c r="G17" s="48" t="s">
        <v>113</v>
      </c>
      <c r="H17" s="1"/>
    </row>
    <row r="18" spans="1:8" ht="12.75" customHeight="1" x14ac:dyDescent="0.2">
      <c r="A18" s="186" t="s">
        <v>22</v>
      </c>
      <c r="B18" s="186"/>
      <c r="C18" s="186"/>
      <c r="D18" s="187"/>
      <c r="E18" s="187"/>
      <c r="F18" s="1"/>
      <c r="G18" s="50"/>
      <c r="H18" s="1"/>
    </row>
    <row r="19" spans="1:8" ht="15.75" x14ac:dyDescent="0.25">
      <c r="A19" s="44"/>
      <c r="B19" s="49"/>
      <c r="C19" s="46"/>
      <c r="D19" s="188" t="s">
        <v>112</v>
      </c>
      <c r="E19" s="188"/>
      <c r="F19" s="1"/>
      <c r="G19" s="48" t="s">
        <v>8</v>
      </c>
      <c r="H19" s="1"/>
    </row>
    <row r="20" spans="1:8" ht="15.75" x14ac:dyDescent="0.25">
      <c r="A20" s="45" t="s">
        <v>9</v>
      </c>
      <c r="C20" s="51"/>
      <c r="D20" s="46"/>
      <c r="E20" s="44"/>
      <c r="F20" s="44"/>
      <c r="G20" s="44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2" t="s">
        <v>130</v>
      </c>
    </row>
    <row r="22" spans="1:8" ht="15.75" x14ac:dyDescent="0.25">
      <c r="A22" s="189" t="s">
        <v>110</v>
      </c>
      <c r="B22" s="189"/>
      <c r="C22" s="189"/>
      <c r="D22" s="189"/>
      <c r="E22" s="189"/>
      <c r="F22" s="189"/>
      <c r="G22" s="189"/>
      <c r="H22" s="189"/>
    </row>
    <row r="23" spans="1:8" ht="18.75" customHeight="1" x14ac:dyDescent="0.25">
      <c r="A23" s="18"/>
      <c r="B23" s="18"/>
      <c r="C23" s="191"/>
      <c r="D23" s="191"/>
      <c r="E23" s="191"/>
      <c r="F23" s="191"/>
      <c r="G23" s="18"/>
      <c r="H23" s="18"/>
    </row>
    <row r="24" spans="1:8" ht="15.75" x14ac:dyDescent="0.25">
      <c r="A24" s="18"/>
      <c r="B24" s="18"/>
      <c r="C24" s="190" t="s">
        <v>10</v>
      </c>
      <c r="D24" s="190"/>
      <c r="E24" s="190"/>
      <c r="F24" s="190"/>
      <c r="G24" s="18"/>
      <c r="H24" s="18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ht="70.5" customHeight="1" x14ac:dyDescent="0.2">
      <c r="A26" s="28" t="s">
        <v>107</v>
      </c>
      <c r="B26" s="28" t="s">
        <v>101</v>
      </c>
      <c r="C26" s="28" t="s">
        <v>1</v>
      </c>
      <c r="D26" s="28" t="s">
        <v>2</v>
      </c>
      <c r="E26" s="28" t="s">
        <v>3</v>
      </c>
      <c r="F26" s="28" t="s">
        <v>4</v>
      </c>
      <c r="G26" s="28" t="s">
        <v>102</v>
      </c>
      <c r="H26" s="28" t="s">
        <v>108</v>
      </c>
    </row>
    <row r="27" spans="1:8" x14ac:dyDescent="0.2">
      <c r="A27" s="29">
        <v>1</v>
      </c>
      <c r="B27" s="29">
        <v>2</v>
      </c>
      <c r="C27" s="29">
        <v>3</v>
      </c>
      <c r="D27" s="29">
        <v>4</v>
      </c>
      <c r="E27" s="29">
        <v>5</v>
      </c>
      <c r="F27" s="29">
        <v>6</v>
      </c>
      <c r="G27" s="29">
        <v>7</v>
      </c>
      <c r="H27" s="29">
        <v>8</v>
      </c>
    </row>
    <row r="28" spans="1:8" x14ac:dyDescent="0.2">
      <c r="A28" s="30" t="s">
        <v>103</v>
      </c>
      <c r="B28" s="31" t="s">
        <v>104</v>
      </c>
      <c r="C28" s="32"/>
      <c r="D28" s="33" t="s">
        <v>5</v>
      </c>
      <c r="E28" s="30" t="s">
        <v>5</v>
      </c>
      <c r="F28" s="33" t="s">
        <v>5</v>
      </c>
      <c r="G28" s="32"/>
      <c r="H28" s="32"/>
    </row>
    <row r="29" spans="1:8" ht="50.25" customHeight="1" x14ac:dyDescent="0.2">
      <c r="A29" s="30" t="s">
        <v>105</v>
      </c>
      <c r="B29" s="31" t="s">
        <v>6</v>
      </c>
      <c r="C29" s="32"/>
      <c r="D29" s="33" t="s">
        <v>5</v>
      </c>
      <c r="E29" s="30" t="s">
        <v>5</v>
      </c>
      <c r="F29" s="33" t="s">
        <v>5</v>
      </c>
      <c r="G29" s="32"/>
      <c r="H29" s="32"/>
    </row>
    <row r="30" spans="1:8" x14ac:dyDescent="0.2">
      <c r="A30" s="34"/>
      <c r="B30" s="35"/>
      <c r="C30" s="36"/>
      <c r="D30" s="37"/>
      <c r="E30" s="34"/>
      <c r="F30" s="37"/>
      <c r="G30" s="36"/>
      <c r="H30" s="36"/>
    </row>
    <row r="31" spans="1:8" x14ac:dyDescent="0.2">
      <c r="A31" s="34"/>
      <c r="B31" s="35"/>
      <c r="C31" s="36"/>
      <c r="D31" s="37"/>
      <c r="E31" s="34"/>
      <c r="F31" s="37"/>
      <c r="G31" s="36"/>
      <c r="H31" s="36"/>
    </row>
    <row r="32" spans="1:8" ht="50.25" customHeight="1" x14ac:dyDescent="0.2">
      <c r="A32" s="30" t="s">
        <v>106</v>
      </c>
      <c r="B32" s="31" t="s">
        <v>7</v>
      </c>
      <c r="C32" s="32"/>
      <c r="D32" s="33" t="s">
        <v>5</v>
      </c>
      <c r="E32" s="30" t="s">
        <v>5</v>
      </c>
      <c r="F32" s="33" t="s">
        <v>5</v>
      </c>
      <c r="G32" s="32"/>
      <c r="H32" s="32"/>
    </row>
    <row r="33" spans="1:8" x14ac:dyDescent="0.2">
      <c r="A33" s="34"/>
      <c r="B33" s="35"/>
      <c r="C33" s="36"/>
      <c r="D33" s="37"/>
      <c r="E33" s="34"/>
      <c r="F33" s="37"/>
      <c r="G33" s="36"/>
      <c r="H33" s="36"/>
    </row>
    <row r="34" spans="1:8" x14ac:dyDescent="0.2">
      <c r="A34" s="34"/>
      <c r="B34" s="35"/>
      <c r="C34" s="36"/>
      <c r="D34" s="37"/>
      <c r="E34" s="34"/>
      <c r="F34" s="37"/>
      <c r="G34" s="36"/>
      <c r="H34" s="36"/>
    </row>
    <row r="35" spans="1:8" x14ac:dyDescent="0.2">
      <c r="A35" s="38"/>
      <c r="B35" s="39"/>
      <c r="C35" s="40"/>
      <c r="D35" s="41"/>
      <c r="E35" s="38"/>
      <c r="F35" s="41"/>
      <c r="G35" s="40"/>
      <c r="H35" s="40"/>
    </row>
    <row r="36" spans="1:8" x14ac:dyDescent="0.2">
      <c r="A36" s="186" t="s">
        <v>114</v>
      </c>
      <c r="B36" s="186"/>
      <c r="C36" s="186"/>
      <c r="D36" s="187"/>
      <c r="E36" s="187"/>
      <c r="F36" s="1"/>
      <c r="G36" s="43"/>
      <c r="H36" s="1"/>
    </row>
    <row r="37" spans="1:8" ht="15.75" x14ac:dyDescent="0.25">
      <c r="A37" s="44"/>
      <c r="B37" s="45"/>
      <c r="C37" s="46"/>
      <c r="D37" s="188" t="s">
        <v>112</v>
      </c>
      <c r="E37" s="188"/>
      <c r="F37" s="1"/>
      <c r="G37" s="48" t="s">
        <v>113</v>
      </c>
      <c r="H37" s="1"/>
    </row>
    <row r="38" spans="1:8" x14ac:dyDescent="0.2">
      <c r="A38" s="186" t="s">
        <v>22</v>
      </c>
      <c r="B38" s="186"/>
      <c r="C38" s="186"/>
      <c r="D38" s="187"/>
      <c r="E38" s="187"/>
      <c r="F38" s="1"/>
      <c r="G38" s="50"/>
      <c r="H38" s="1"/>
    </row>
    <row r="39" spans="1:8" ht="15.75" x14ac:dyDescent="0.25">
      <c r="A39" s="44"/>
      <c r="B39" s="49"/>
      <c r="C39" s="46"/>
      <c r="D39" s="188" t="s">
        <v>112</v>
      </c>
      <c r="E39" s="188"/>
      <c r="F39" s="1"/>
      <c r="G39" s="48" t="s">
        <v>8</v>
      </c>
      <c r="H39" s="1"/>
    </row>
    <row r="40" spans="1:8" ht="15.75" x14ac:dyDescent="0.25">
      <c r="A40" s="45" t="s">
        <v>9</v>
      </c>
      <c r="C40" s="51"/>
      <c r="D40" s="46"/>
      <c r="E40" s="44"/>
      <c r="F40" s="44"/>
      <c r="G40" s="44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2" t="s">
        <v>129</v>
      </c>
    </row>
    <row r="42" spans="1:8" ht="15.75" x14ac:dyDescent="0.25">
      <c r="A42" s="189" t="s">
        <v>111</v>
      </c>
      <c r="B42" s="189"/>
      <c r="C42" s="189"/>
      <c r="D42" s="189"/>
      <c r="E42" s="189"/>
      <c r="F42" s="189"/>
      <c r="G42" s="189"/>
      <c r="H42" s="189"/>
    </row>
    <row r="43" spans="1:8" ht="18.75" customHeight="1" x14ac:dyDescent="0.25">
      <c r="A43" s="18"/>
      <c r="B43" s="18"/>
      <c r="C43" s="191"/>
      <c r="D43" s="191"/>
      <c r="E43" s="191"/>
      <c r="F43" s="191"/>
      <c r="G43" s="18"/>
      <c r="H43" s="18"/>
    </row>
    <row r="44" spans="1:8" ht="15.75" x14ac:dyDescent="0.25">
      <c r="A44" s="18"/>
      <c r="B44" s="18"/>
      <c r="C44" s="190" t="s">
        <v>10</v>
      </c>
      <c r="D44" s="190"/>
      <c r="E44" s="190"/>
      <c r="F44" s="190"/>
      <c r="G44" s="18"/>
      <c r="H44" s="18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ht="70.5" customHeight="1" x14ac:dyDescent="0.2">
      <c r="A46" s="28" t="s">
        <v>107</v>
      </c>
      <c r="B46" s="28" t="s">
        <v>101</v>
      </c>
      <c r="C46" s="28" t="s">
        <v>1</v>
      </c>
      <c r="D46" s="28" t="s">
        <v>2</v>
      </c>
      <c r="E46" s="28" t="s">
        <v>3</v>
      </c>
      <c r="F46" s="28" t="s">
        <v>4</v>
      </c>
      <c r="G46" s="28" t="s">
        <v>102</v>
      </c>
      <c r="H46" s="28" t="s">
        <v>108</v>
      </c>
    </row>
    <row r="47" spans="1:8" x14ac:dyDescent="0.2">
      <c r="A47" s="29">
        <v>1</v>
      </c>
      <c r="B47" s="29">
        <v>2</v>
      </c>
      <c r="C47" s="29">
        <v>3</v>
      </c>
      <c r="D47" s="29">
        <v>4</v>
      </c>
      <c r="E47" s="29">
        <v>5</v>
      </c>
      <c r="F47" s="29">
        <v>6</v>
      </c>
      <c r="G47" s="29">
        <v>7</v>
      </c>
      <c r="H47" s="29">
        <v>8</v>
      </c>
    </row>
    <row r="48" spans="1:8" x14ac:dyDescent="0.2">
      <c r="A48" s="30" t="s">
        <v>103</v>
      </c>
      <c r="B48" s="31" t="s">
        <v>104</v>
      </c>
      <c r="C48" s="32"/>
      <c r="D48" s="33" t="s">
        <v>5</v>
      </c>
      <c r="E48" s="30" t="s">
        <v>5</v>
      </c>
      <c r="F48" s="33" t="s">
        <v>5</v>
      </c>
      <c r="G48" s="32"/>
      <c r="H48" s="32"/>
    </row>
    <row r="49" spans="1:8" ht="50.25" customHeight="1" x14ac:dyDescent="0.2">
      <c r="A49" s="30" t="s">
        <v>105</v>
      </c>
      <c r="B49" s="31" t="s">
        <v>6</v>
      </c>
      <c r="C49" s="32"/>
      <c r="D49" s="33" t="s">
        <v>5</v>
      </c>
      <c r="E49" s="30" t="s">
        <v>5</v>
      </c>
      <c r="F49" s="33" t="s">
        <v>5</v>
      </c>
      <c r="G49" s="32"/>
      <c r="H49" s="32"/>
    </row>
    <row r="50" spans="1:8" x14ac:dyDescent="0.2">
      <c r="A50" s="34"/>
      <c r="B50" s="35"/>
      <c r="C50" s="36"/>
      <c r="D50" s="37"/>
      <c r="E50" s="34"/>
      <c r="F50" s="37"/>
      <c r="G50" s="36"/>
      <c r="H50" s="36"/>
    </row>
    <row r="51" spans="1:8" x14ac:dyDescent="0.2">
      <c r="A51" s="34"/>
      <c r="B51" s="35"/>
      <c r="C51" s="36"/>
      <c r="D51" s="37"/>
      <c r="E51" s="34"/>
      <c r="F51" s="37"/>
      <c r="G51" s="36"/>
      <c r="H51" s="36"/>
    </row>
    <row r="52" spans="1:8" ht="50.25" customHeight="1" x14ac:dyDescent="0.2">
      <c r="A52" s="30" t="s">
        <v>106</v>
      </c>
      <c r="B52" s="31" t="s">
        <v>7</v>
      </c>
      <c r="C52" s="32"/>
      <c r="D52" s="33" t="s">
        <v>5</v>
      </c>
      <c r="E52" s="30" t="s">
        <v>5</v>
      </c>
      <c r="F52" s="33" t="s">
        <v>5</v>
      </c>
      <c r="G52" s="32"/>
      <c r="H52" s="32"/>
    </row>
    <row r="53" spans="1:8" x14ac:dyDescent="0.2">
      <c r="A53" s="34"/>
      <c r="B53" s="35"/>
      <c r="C53" s="36"/>
      <c r="D53" s="37"/>
      <c r="E53" s="34"/>
      <c r="F53" s="37"/>
      <c r="G53" s="36"/>
      <c r="H53" s="36"/>
    </row>
    <row r="54" spans="1:8" x14ac:dyDescent="0.2">
      <c r="A54" s="34"/>
      <c r="B54" s="35"/>
      <c r="C54" s="36"/>
      <c r="D54" s="37"/>
      <c r="E54" s="34"/>
      <c r="F54" s="37"/>
      <c r="G54" s="36"/>
      <c r="H54" s="36"/>
    </row>
    <row r="55" spans="1:8" x14ac:dyDescent="0.2">
      <c r="A55" s="34"/>
      <c r="B55" s="35"/>
      <c r="C55" s="36"/>
      <c r="D55" s="37"/>
      <c r="E55" s="34"/>
      <c r="F55" s="37"/>
      <c r="G55" s="36"/>
      <c r="H55" s="36"/>
    </row>
    <row r="56" spans="1:8" x14ac:dyDescent="0.2">
      <c r="A56" s="38"/>
      <c r="B56" s="39"/>
      <c r="C56" s="40"/>
      <c r="D56" s="41"/>
      <c r="E56" s="38"/>
      <c r="F56" s="41"/>
      <c r="G56" s="40"/>
      <c r="H56" s="40"/>
    </row>
    <row r="57" spans="1:8" x14ac:dyDescent="0.2">
      <c r="A57" s="186" t="s">
        <v>114</v>
      </c>
      <c r="B57" s="186"/>
      <c r="C57" s="186"/>
      <c r="D57" s="187"/>
      <c r="E57" s="187"/>
      <c r="F57" s="1"/>
      <c r="G57" s="43"/>
      <c r="H57" s="1"/>
    </row>
    <row r="58" spans="1:8" ht="15.75" x14ac:dyDescent="0.25">
      <c r="A58" s="44"/>
      <c r="B58" s="45"/>
      <c r="C58" s="46"/>
      <c r="D58" s="188" t="s">
        <v>112</v>
      </c>
      <c r="E58" s="188"/>
      <c r="F58" s="1"/>
      <c r="G58" s="48" t="s">
        <v>113</v>
      </c>
      <c r="H58" s="1"/>
    </row>
    <row r="59" spans="1:8" x14ac:dyDescent="0.2">
      <c r="A59" s="186" t="s">
        <v>22</v>
      </c>
      <c r="B59" s="186"/>
      <c r="C59" s="186"/>
      <c r="D59" s="187"/>
      <c r="E59" s="187"/>
      <c r="F59" s="1"/>
      <c r="G59" s="50"/>
      <c r="H59" s="1"/>
    </row>
    <row r="60" spans="1:8" ht="15.75" x14ac:dyDescent="0.25">
      <c r="A60" s="44"/>
      <c r="B60" s="49"/>
      <c r="C60" s="46"/>
      <c r="D60" s="188" t="s">
        <v>112</v>
      </c>
      <c r="E60" s="188"/>
      <c r="F60" s="1"/>
      <c r="G60" s="48" t="s">
        <v>8</v>
      </c>
      <c r="H60" s="1"/>
    </row>
    <row r="61" spans="1:8" ht="15.75" x14ac:dyDescent="0.25">
      <c r="A61" s="45" t="s">
        <v>9</v>
      </c>
      <c r="C61" s="51"/>
      <c r="D61" s="46"/>
      <c r="E61" s="44"/>
      <c r="F61" s="44"/>
      <c r="G61" s="44"/>
      <c r="H61" s="1"/>
    </row>
  </sheetData>
  <mergeCells count="27">
    <mergeCell ref="C43:F43"/>
    <mergeCell ref="C44:F44"/>
    <mergeCell ref="A57:C57"/>
    <mergeCell ref="D57:E57"/>
    <mergeCell ref="A2:H2"/>
    <mergeCell ref="C3:F3"/>
    <mergeCell ref="C4:F4"/>
    <mergeCell ref="A22:H22"/>
    <mergeCell ref="C23:F23"/>
    <mergeCell ref="A16:C16"/>
    <mergeCell ref="D16:E16"/>
    <mergeCell ref="A59:C59"/>
    <mergeCell ref="D59:E59"/>
    <mergeCell ref="D60:E60"/>
    <mergeCell ref="D17:E17"/>
    <mergeCell ref="D19:E19"/>
    <mergeCell ref="A18:C18"/>
    <mergeCell ref="D18:E18"/>
    <mergeCell ref="A36:C36"/>
    <mergeCell ref="D58:E58"/>
    <mergeCell ref="D36:E36"/>
    <mergeCell ref="D37:E37"/>
    <mergeCell ref="A38:C38"/>
    <mergeCell ref="D38:E38"/>
    <mergeCell ref="D39:E39"/>
    <mergeCell ref="A42:H42"/>
    <mergeCell ref="C24:F24"/>
  </mergeCells>
  <pageMargins left="0.70866141732283472" right="0.70866141732283472" top="0.74803149606299213" bottom="0.74803149606299213" header="0.31496062992125984" footer="0.31496062992125984"/>
  <pageSetup paperSize="9" fitToWidth="0" fitToHeight="3" orientation="landscape" r:id="rId1"/>
  <rowBreaks count="2" manualBreakCount="2">
    <brk id="20" max="7" man="1"/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zoomScaleSheetLayoutView="100" workbookViewId="0">
      <selection activeCell="A34" sqref="A34:I34"/>
    </sheetView>
  </sheetViews>
  <sheetFormatPr defaultRowHeight="12.75" x14ac:dyDescent="0.2"/>
  <cols>
    <col min="1" max="9" width="16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2"/>
      <c r="I1" s="2" t="s">
        <v>132</v>
      </c>
    </row>
    <row r="2" spans="1:9" ht="15.75" x14ac:dyDescent="0.25">
      <c r="A2" s="189" t="s">
        <v>126</v>
      </c>
      <c r="B2" s="189"/>
      <c r="C2" s="189"/>
      <c r="D2" s="189"/>
      <c r="E2" s="189"/>
      <c r="F2" s="189"/>
      <c r="G2" s="189"/>
      <c r="H2" s="189"/>
      <c r="I2" s="189"/>
    </row>
    <row r="3" spans="1:9" ht="20.25" customHeight="1" x14ac:dyDescent="0.25">
      <c r="A3" s="18"/>
      <c r="B3" s="18"/>
      <c r="C3" s="191"/>
      <c r="D3" s="191"/>
      <c r="E3" s="191"/>
      <c r="F3" s="191"/>
      <c r="G3" s="191"/>
      <c r="H3" s="18"/>
    </row>
    <row r="4" spans="1:9" ht="15.75" x14ac:dyDescent="0.25">
      <c r="A4" s="18"/>
      <c r="B4" s="18"/>
      <c r="C4" s="194" t="s">
        <v>10</v>
      </c>
      <c r="D4" s="194"/>
      <c r="E4" s="194"/>
      <c r="F4" s="194"/>
      <c r="G4" s="194"/>
      <c r="H4" s="18"/>
    </row>
    <row r="5" spans="1:9" x14ac:dyDescent="0.2">
      <c r="A5" s="1"/>
      <c r="B5" s="1"/>
      <c r="C5" s="1"/>
      <c r="D5" s="1"/>
      <c r="E5" s="1"/>
      <c r="F5" s="1"/>
      <c r="G5" s="1"/>
      <c r="H5" s="1"/>
    </row>
    <row r="6" spans="1:9" ht="38.25" customHeight="1" x14ac:dyDescent="0.2">
      <c r="A6" s="195" t="s">
        <v>115</v>
      </c>
      <c r="B6" s="197"/>
      <c r="C6" s="197"/>
      <c r="D6" s="196"/>
      <c r="E6" s="192" t="s">
        <v>128</v>
      </c>
      <c r="F6" s="192" t="s">
        <v>116</v>
      </c>
      <c r="G6" s="192" t="s">
        <v>117</v>
      </c>
      <c r="H6" s="195" t="s">
        <v>118</v>
      </c>
      <c r="I6" s="196"/>
    </row>
    <row r="7" spans="1:9" ht="38.25" customHeight="1" x14ac:dyDescent="0.2">
      <c r="A7" s="28" t="s">
        <v>119</v>
      </c>
      <c r="B7" s="28" t="s">
        <v>120</v>
      </c>
      <c r="C7" s="28" t="s">
        <v>121</v>
      </c>
      <c r="D7" s="28" t="s">
        <v>122</v>
      </c>
      <c r="E7" s="193"/>
      <c r="F7" s="193"/>
      <c r="G7" s="193"/>
      <c r="H7" s="28" t="s">
        <v>123</v>
      </c>
      <c r="I7" s="28" t="s">
        <v>124</v>
      </c>
    </row>
    <row r="8" spans="1:9" ht="15" customHeight="1" x14ac:dyDescent="0.2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</row>
    <row r="9" spans="1:9" ht="15" customHeight="1" x14ac:dyDescent="0.2">
      <c r="A9" s="35"/>
      <c r="B9" s="35"/>
      <c r="C9" s="35"/>
      <c r="D9" s="35"/>
      <c r="E9" s="35"/>
      <c r="F9" s="35"/>
      <c r="G9" s="35"/>
      <c r="H9" s="35"/>
      <c r="I9" s="35"/>
    </row>
    <row r="10" spans="1:9" ht="15" customHeight="1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12.75" customHeight="1" x14ac:dyDescent="0.2">
      <c r="A11" s="38"/>
      <c r="B11" s="39"/>
      <c r="C11" s="40"/>
      <c r="D11" s="41"/>
      <c r="E11" s="38"/>
      <c r="F11" s="41"/>
      <c r="G11" s="40"/>
      <c r="H11" s="40"/>
    </row>
    <row r="12" spans="1:9" ht="25.5" customHeight="1" x14ac:dyDescent="0.2">
      <c r="A12" s="186" t="s">
        <v>114</v>
      </c>
      <c r="B12" s="186"/>
      <c r="C12" s="186"/>
      <c r="D12" s="187"/>
      <c r="E12" s="187"/>
      <c r="F12" s="1"/>
      <c r="G12" s="43"/>
      <c r="H12" s="1"/>
    </row>
    <row r="13" spans="1:9" ht="15.75" x14ac:dyDescent="0.25">
      <c r="A13" s="44"/>
      <c r="B13" s="45"/>
      <c r="C13" s="46"/>
      <c r="D13" s="188" t="s">
        <v>112</v>
      </c>
      <c r="E13" s="188"/>
      <c r="F13" s="1"/>
      <c r="G13" s="48" t="s">
        <v>113</v>
      </c>
      <c r="H13" s="1"/>
    </row>
    <row r="14" spans="1:9" ht="12.75" customHeight="1" x14ac:dyDescent="0.2">
      <c r="A14" s="186" t="s">
        <v>22</v>
      </c>
      <c r="B14" s="186"/>
      <c r="C14" s="186"/>
      <c r="D14" s="187"/>
      <c r="E14" s="187"/>
      <c r="F14" s="1"/>
      <c r="G14" s="50"/>
      <c r="H14" s="1"/>
    </row>
    <row r="15" spans="1:9" ht="15.75" x14ac:dyDescent="0.25">
      <c r="A15" s="44"/>
      <c r="B15" s="49"/>
      <c r="C15" s="46"/>
      <c r="D15" s="188" t="s">
        <v>112</v>
      </c>
      <c r="E15" s="188"/>
      <c r="F15" s="1"/>
      <c r="G15" s="48" t="s">
        <v>8</v>
      </c>
      <c r="H15" s="1"/>
    </row>
    <row r="16" spans="1:9" ht="15.75" x14ac:dyDescent="0.25">
      <c r="A16" s="45" t="s">
        <v>9</v>
      </c>
      <c r="C16" s="51"/>
      <c r="D16" s="46"/>
      <c r="E16" s="44"/>
      <c r="F16" s="44"/>
      <c r="G16" s="44"/>
      <c r="H16" s="1"/>
    </row>
    <row r="17" spans="1:9" x14ac:dyDescent="0.2">
      <c r="A17" s="1"/>
      <c r="B17" s="1"/>
      <c r="C17" s="1"/>
      <c r="D17" s="1"/>
      <c r="E17" s="1"/>
      <c r="F17" s="1"/>
      <c r="G17" s="1"/>
      <c r="H17" s="2"/>
      <c r="I17" s="2" t="s">
        <v>133</v>
      </c>
    </row>
    <row r="18" spans="1:9" ht="15.75" x14ac:dyDescent="0.25">
      <c r="A18" s="189" t="s">
        <v>127</v>
      </c>
      <c r="B18" s="189"/>
      <c r="C18" s="189"/>
      <c r="D18" s="189"/>
      <c r="E18" s="189"/>
      <c r="F18" s="189"/>
      <c r="G18" s="189"/>
      <c r="H18" s="189"/>
      <c r="I18" s="189"/>
    </row>
    <row r="19" spans="1:9" ht="20.25" customHeight="1" x14ac:dyDescent="0.25">
      <c r="A19" s="18"/>
      <c r="B19" s="18"/>
      <c r="C19" s="191"/>
      <c r="D19" s="191"/>
      <c r="E19" s="191"/>
      <c r="F19" s="191"/>
      <c r="G19" s="191"/>
      <c r="H19" s="18"/>
    </row>
    <row r="20" spans="1:9" ht="15.75" x14ac:dyDescent="0.25">
      <c r="A20" s="18"/>
      <c r="B20" s="18"/>
      <c r="C20" s="194" t="s">
        <v>10</v>
      </c>
      <c r="D20" s="194"/>
      <c r="E20" s="194"/>
      <c r="F20" s="194"/>
      <c r="G20" s="194"/>
      <c r="H20" s="18"/>
    </row>
    <row r="21" spans="1:9" x14ac:dyDescent="0.2">
      <c r="A21" s="1"/>
      <c r="B21" s="1"/>
      <c r="C21" s="1"/>
      <c r="D21" s="1"/>
      <c r="E21" s="1"/>
      <c r="F21" s="1"/>
      <c r="G21" s="1"/>
      <c r="H21" s="1"/>
    </row>
    <row r="22" spans="1:9" ht="38.25" customHeight="1" x14ac:dyDescent="0.2">
      <c r="A22" s="195" t="s">
        <v>115</v>
      </c>
      <c r="B22" s="197"/>
      <c r="C22" s="197"/>
      <c r="D22" s="196"/>
      <c r="E22" s="192" t="s">
        <v>128</v>
      </c>
      <c r="F22" s="192" t="s">
        <v>116</v>
      </c>
      <c r="G22" s="192" t="s">
        <v>117</v>
      </c>
      <c r="H22" s="195" t="s">
        <v>118</v>
      </c>
      <c r="I22" s="196"/>
    </row>
    <row r="23" spans="1:9" ht="38.25" customHeight="1" x14ac:dyDescent="0.2">
      <c r="A23" s="28" t="s">
        <v>119</v>
      </c>
      <c r="B23" s="28" t="s">
        <v>120</v>
      </c>
      <c r="C23" s="28" t="s">
        <v>121</v>
      </c>
      <c r="D23" s="28" t="s">
        <v>122</v>
      </c>
      <c r="E23" s="193"/>
      <c r="F23" s="193"/>
      <c r="G23" s="193"/>
      <c r="H23" s="28" t="s">
        <v>123</v>
      </c>
      <c r="I23" s="28" t="s">
        <v>124</v>
      </c>
    </row>
    <row r="24" spans="1:9" ht="15" customHeight="1" x14ac:dyDescent="0.2">
      <c r="A24" s="28">
        <v>1</v>
      </c>
      <c r="B24" s="28">
        <v>2</v>
      </c>
      <c r="C24" s="28">
        <v>3</v>
      </c>
      <c r="D24" s="28">
        <v>4</v>
      </c>
      <c r="E24" s="28">
        <v>5</v>
      </c>
      <c r="F24" s="28">
        <v>6</v>
      </c>
      <c r="G24" s="28">
        <v>7</v>
      </c>
      <c r="H24" s="28">
        <v>8</v>
      </c>
      <c r="I24" s="28">
        <v>9</v>
      </c>
    </row>
    <row r="25" spans="1:9" ht="15" customHeight="1" x14ac:dyDescent="0.2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2">
      <c r="A27" s="38"/>
      <c r="B27" s="39"/>
      <c r="C27" s="40"/>
      <c r="D27" s="41"/>
      <c r="E27" s="38"/>
      <c r="F27" s="41"/>
      <c r="G27" s="40"/>
      <c r="H27" s="40"/>
    </row>
    <row r="28" spans="1:9" ht="25.5" customHeight="1" x14ac:dyDescent="0.2">
      <c r="A28" s="186" t="s">
        <v>114</v>
      </c>
      <c r="B28" s="186"/>
      <c r="C28" s="186"/>
      <c r="D28" s="187"/>
      <c r="E28" s="187"/>
      <c r="F28" s="1"/>
      <c r="G28" s="43"/>
      <c r="H28" s="1"/>
    </row>
    <row r="29" spans="1:9" ht="15.75" x14ac:dyDescent="0.25">
      <c r="A29" s="44"/>
      <c r="B29" s="45"/>
      <c r="C29" s="46"/>
      <c r="D29" s="188" t="s">
        <v>112</v>
      </c>
      <c r="E29" s="188"/>
      <c r="F29" s="1"/>
      <c r="G29" s="48" t="s">
        <v>113</v>
      </c>
      <c r="H29" s="1"/>
    </row>
    <row r="30" spans="1:9" x14ac:dyDescent="0.2">
      <c r="A30" s="186" t="s">
        <v>22</v>
      </c>
      <c r="B30" s="186"/>
      <c r="C30" s="186"/>
      <c r="D30" s="187"/>
      <c r="E30" s="187"/>
      <c r="F30" s="1"/>
      <c r="G30" s="50"/>
      <c r="H30" s="1"/>
    </row>
    <row r="31" spans="1:9" ht="15.75" x14ac:dyDescent="0.25">
      <c r="A31" s="44"/>
      <c r="B31" s="49"/>
      <c r="C31" s="46"/>
      <c r="D31" s="188" t="s">
        <v>112</v>
      </c>
      <c r="E31" s="188"/>
      <c r="F31" s="1"/>
      <c r="G31" s="48" t="s">
        <v>8</v>
      </c>
      <c r="H31" s="1"/>
    </row>
    <row r="32" spans="1:9" ht="15.75" x14ac:dyDescent="0.25">
      <c r="A32" s="45" t="s">
        <v>9</v>
      </c>
      <c r="C32" s="51"/>
      <c r="D32" s="46"/>
      <c r="E32" s="44"/>
      <c r="F32" s="44"/>
      <c r="G32" s="44"/>
      <c r="H32" s="1"/>
    </row>
    <row r="33" spans="1:9" x14ac:dyDescent="0.2">
      <c r="A33" s="1"/>
      <c r="B33" s="1"/>
      <c r="C33" s="1"/>
      <c r="D33" s="1"/>
      <c r="E33" s="1"/>
      <c r="F33" s="1"/>
      <c r="G33" s="1"/>
      <c r="H33" s="2"/>
      <c r="I33" s="2" t="s">
        <v>134</v>
      </c>
    </row>
    <row r="34" spans="1:9" ht="15.75" x14ac:dyDescent="0.25">
      <c r="A34" s="189" t="s">
        <v>135</v>
      </c>
      <c r="B34" s="189"/>
      <c r="C34" s="189"/>
      <c r="D34" s="189"/>
      <c r="E34" s="189"/>
      <c r="F34" s="189"/>
      <c r="G34" s="189"/>
      <c r="H34" s="189"/>
      <c r="I34" s="189"/>
    </row>
    <row r="35" spans="1:9" ht="20.25" customHeight="1" x14ac:dyDescent="0.25">
      <c r="A35" s="18"/>
      <c r="B35" s="18"/>
      <c r="C35" s="191"/>
      <c r="D35" s="191"/>
      <c r="E35" s="191"/>
      <c r="F35" s="191"/>
      <c r="G35" s="191"/>
      <c r="H35" s="18"/>
    </row>
    <row r="36" spans="1:9" ht="15.75" x14ac:dyDescent="0.25">
      <c r="A36" s="18"/>
      <c r="B36" s="18"/>
      <c r="C36" s="194" t="s">
        <v>10</v>
      </c>
      <c r="D36" s="194"/>
      <c r="E36" s="194"/>
      <c r="F36" s="194"/>
      <c r="G36" s="194"/>
      <c r="H36" s="18"/>
    </row>
    <row r="37" spans="1:9" x14ac:dyDescent="0.2">
      <c r="A37" s="1"/>
      <c r="B37" s="1"/>
      <c r="C37" s="1"/>
      <c r="D37" s="1"/>
      <c r="E37" s="1"/>
      <c r="F37" s="1"/>
      <c r="G37" s="1"/>
      <c r="H37" s="1"/>
    </row>
    <row r="38" spans="1:9" ht="38.25" customHeight="1" x14ac:dyDescent="0.2">
      <c r="A38" s="195" t="s">
        <v>115</v>
      </c>
      <c r="B38" s="197"/>
      <c r="C38" s="197"/>
      <c r="D38" s="196"/>
      <c r="E38" s="192" t="s">
        <v>128</v>
      </c>
      <c r="F38" s="192" t="s">
        <v>116</v>
      </c>
      <c r="G38" s="192" t="s">
        <v>117</v>
      </c>
      <c r="H38" s="195" t="s">
        <v>118</v>
      </c>
      <c r="I38" s="196"/>
    </row>
    <row r="39" spans="1:9" ht="38.25" customHeight="1" x14ac:dyDescent="0.2">
      <c r="A39" s="28" t="s">
        <v>119</v>
      </c>
      <c r="B39" s="28" t="s">
        <v>120</v>
      </c>
      <c r="C39" s="28" t="s">
        <v>121</v>
      </c>
      <c r="D39" s="28" t="s">
        <v>122</v>
      </c>
      <c r="E39" s="193"/>
      <c r="F39" s="193"/>
      <c r="G39" s="193"/>
      <c r="H39" s="28" t="s">
        <v>123</v>
      </c>
      <c r="I39" s="28" t="s">
        <v>124</v>
      </c>
    </row>
    <row r="40" spans="1:9" ht="15" customHeight="1" x14ac:dyDescent="0.2">
      <c r="A40" s="28">
        <v>1</v>
      </c>
      <c r="B40" s="28">
        <v>2</v>
      </c>
      <c r="C40" s="28">
        <v>3</v>
      </c>
      <c r="D40" s="28">
        <v>4</v>
      </c>
      <c r="E40" s="28">
        <v>5</v>
      </c>
      <c r="F40" s="28">
        <v>6</v>
      </c>
      <c r="G40" s="28">
        <v>7</v>
      </c>
      <c r="H40" s="28">
        <v>8</v>
      </c>
      <c r="I40" s="28">
        <v>9</v>
      </c>
    </row>
    <row r="41" spans="1:9" ht="15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A43" s="38"/>
      <c r="B43" s="39"/>
      <c r="C43" s="40"/>
      <c r="D43" s="41"/>
      <c r="E43" s="38"/>
      <c r="F43" s="41"/>
      <c r="G43" s="40"/>
      <c r="H43" s="40"/>
    </row>
    <row r="44" spans="1:9" ht="25.5" customHeight="1" x14ac:dyDescent="0.2">
      <c r="A44" s="186" t="s">
        <v>114</v>
      </c>
      <c r="B44" s="186"/>
      <c r="C44" s="186"/>
      <c r="D44" s="187"/>
      <c r="E44" s="187"/>
      <c r="F44" s="1"/>
      <c r="G44" s="43"/>
      <c r="H44" s="1"/>
    </row>
    <row r="45" spans="1:9" ht="15.75" x14ac:dyDescent="0.25">
      <c r="A45" s="44"/>
      <c r="B45" s="45"/>
      <c r="C45" s="46"/>
      <c r="D45" s="188" t="s">
        <v>112</v>
      </c>
      <c r="E45" s="188"/>
      <c r="F45" s="1"/>
      <c r="G45" s="48" t="s">
        <v>113</v>
      </c>
      <c r="H45" s="1"/>
    </row>
    <row r="46" spans="1:9" x14ac:dyDescent="0.2">
      <c r="A46" s="186" t="s">
        <v>22</v>
      </c>
      <c r="B46" s="186"/>
      <c r="C46" s="186"/>
      <c r="D46" s="187"/>
      <c r="E46" s="187"/>
      <c r="F46" s="1"/>
      <c r="G46" s="50"/>
      <c r="H46" s="1"/>
    </row>
    <row r="47" spans="1:9" ht="15.75" x14ac:dyDescent="0.25">
      <c r="A47" s="44"/>
      <c r="B47" s="49"/>
      <c r="C47" s="46"/>
      <c r="D47" s="188" t="s">
        <v>112</v>
      </c>
      <c r="E47" s="188"/>
      <c r="F47" s="1"/>
      <c r="G47" s="48" t="s">
        <v>8</v>
      </c>
      <c r="H47" s="1"/>
    </row>
    <row r="48" spans="1:9" ht="15.75" x14ac:dyDescent="0.25">
      <c r="A48" s="45" t="s">
        <v>9</v>
      </c>
      <c r="C48" s="51"/>
      <c r="D48" s="46"/>
      <c r="E48" s="44"/>
      <c r="F48" s="44"/>
      <c r="G48" s="44"/>
      <c r="H48" s="1"/>
    </row>
  </sheetData>
  <mergeCells count="42">
    <mergeCell ref="A12:C12"/>
    <mergeCell ref="D12:E12"/>
    <mergeCell ref="D13:E13"/>
    <mergeCell ref="G6:G7"/>
    <mergeCell ref="H6:I6"/>
    <mergeCell ref="A6:D6"/>
    <mergeCell ref="F6:F7"/>
    <mergeCell ref="A14:C14"/>
    <mergeCell ref="D14:E14"/>
    <mergeCell ref="D15:E15"/>
    <mergeCell ref="A44:C44"/>
    <mergeCell ref="D44:E44"/>
    <mergeCell ref="A22:D22"/>
    <mergeCell ref="E22:E23"/>
    <mergeCell ref="C35:G35"/>
    <mergeCell ref="D29:E29"/>
    <mergeCell ref="A30:C30"/>
    <mergeCell ref="D30:E30"/>
    <mergeCell ref="D31:E31"/>
    <mergeCell ref="A34:I34"/>
    <mergeCell ref="D45:E45"/>
    <mergeCell ref="C36:G36"/>
    <mergeCell ref="A38:D38"/>
    <mergeCell ref="E38:E39"/>
    <mergeCell ref="F38:F39"/>
    <mergeCell ref="G38:G39"/>
    <mergeCell ref="A46:C46"/>
    <mergeCell ref="D46:E46"/>
    <mergeCell ref="D47:E47"/>
    <mergeCell ref="E6:E7"/>
    <mergeCell ref="A2:I2"/>
    <mergeCell ref="C3:G3"/>
    <mergeCell ref="C4:G4"/>
    <mergeCell ref="A18:I18"/>
    <mergeCell ref="C19:G19"/>
    <mergeCell ref="C20:G20"/>
    <mergeCell ref="F22:F23"/>
    <mergeCell ref="G22:G23"/>
    <mergeCell ref="H22:I22"/>
    <mergeCell ref="A28:C28"/>
    <mergeCell ref="D28:E28"/>
    <mergeCell ref="H38:I38"/>
  </mergeCells>
  <pageMargins left="0.70866141732283472" right="0.70866141732283472" top="0.74803149606299213" bottom="0.74803149606299213" header="0.31496062992125984" footer="0.31496062992125984"/>
  <pageSetup paperSize="9" scale="93" fitToWidth="0" fitToHeight="3" orientation="landscape" r:id="rId1"/>
  <rowBreaks count="2" manualBreakCount="2">
    <brk id="16" max="8" man="1"/>
    <brk id="3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A48"/>
  <sheetViews>
    <sheetView showZeros="0" view="pageBreakPreview" zoomScaleNormal="100" zoomScaleSheetLayoutView="100" workbookViewId="0">
      <selection activeCell="A39" sqref="A39:XFD39"/>
    </sheetView>
  </sheetViews>
  <sheetFormatPr defaultRowHeight="12.75" x14ac:dyDescent="0.2"/>
  <cols>
    <col min="1" max="1" width="3.42578125" style="64" customWidth="1"/>
    <col min="2" max="8" width="17.140625" style="54" customWidth="1"/>
    <col min="9" max="10" width="3.42578125" style="64" customWidth="1"/>
    <col min="11" max="17" width="17.140625" style="54" customWidth="1"/>
    <col min="18" max="19" width="3.42578125" style="64" customWidth="1"/>
    <col min="20" max="26" width="17.140625" style="54" customWidth="1"/>
    <col min="27" max="27" width="3.42578125" style="64" customWidth="1"/>
    <col min="28" max="16384" width="9.140625" style="54"/>
  </cols>
  <sheetData>
    <row r="1" spans="2:26" ht="13.5" customHeight="1" x14ac:dyDescent="0.2">
      <c r="F1" s="60"/>
      <c r="G1" s="209" t="s">
        <v>210</v>
      </c>
      <c r="H1" s="209"/>
      <c r="I1" s="142"/>
      <c r="J1" s="142"/>
      <c r="O1" s="60"/>
      <c r="P1" s="209" t="s">
        <v>211</v>
      </c>
      <c r="Q1" s="209"/>
      <c r="R1" s="142"/>
      <c r="S1" s="142"/>
      <c r="X1" s="60"/>
      <c r="Y1" s="209" t="s">
        <v>212</v>
      </c>
      <c r="Z1" s="209"/>
    </row>
    <row r="2" spans="2:26" ht="33" customHeight="1" x14ac:dyDescent="0.2">
      <c r="B2" s="200" t="s">
        <v>268</v>
      </c>
      <c r="C2" s="200"/>
      <c r="D2" s="200"/>
      <c r="E2" s="200"/>
      <c r="F2" s="200"/>
      <c r="G2" s="200"/>
      <c r="H2" s="200"/>
      <c r="I2" s="146"/>
      <c r="J2" s="146"/>
      <c r="K2" s="200" t="s">
        <v>269</v>
      </c>
      <c r="L2" s="200"/>
      <c r="M2" s="200"/>
      <c r="N2" s="200"/>
      <c r="O2" s="200"/>
      <c r="P2" s="200"/>
      <c r="Q2" s="200"/>
      <c r="R2" s="146"/>
      <c r="S2" s="146"/>
      <c r="T2" s="200" t="s">
        <v>270</v>
      </c>
      <c r="U2" s="200"/>
      <c r="V2" s="200"/>
      <c r="W2" s="200"/>
      <c r="X2" s="200"/>
      <c r="Y2" s="200"/>
      <c r="Z2" s="200"/>
    </row>
    <row r="3" spans="2:26" s="64" customFormat="1" ht="21" customHeight="1" x14ac:dyDescent="0.25">
      <c r="B3" s="62"/>
      <c r="C3" s="191"/>
      <c r="D3" s="191"/>
      <c r="E3" s="191"/>
      <c r="F3" s="191"/>
      <c r="G3" s="191"/>
      <c r="H3" s="62"/>
      <c r="I3" s="62"/>
      <c r="J3" s="62"/>
      <c r="K3" s="62"/>
      <c r="L3" s="191"/>
      <c r="M3" s="191"/>
      <c r="N3" s="191"/>
      <c r="O3" s="191"/>
      <c r="P3" s="191"/>
      <c r="Q3" s="62"/>
      <c r="R3" s="62"/>
      <c r="S3" s="62"/>
      <c r="T3" s="62"/>
      <c r="U3" s="191"/>
      <c r="V3" s="191"/>
      <c r="W3" s="191"/>
      <c r="X3" s="191"/>
      <c r="Y3" s="191"/>
      <c r="Z3" s="62"/>
    </row>
    <row r="4" spans="2:26" s="64" customFormat="1" ht="13.5" customHeight="1" x14ac:dyDescent="0.2">
      <c r="B4" s="62"/>
      <c r="C4" s="194" t="s">
        <v>10</v>
      </c>
      <c r="D4" s="194"/>
      <c r="E4" s="194"/>
      <c r="F4" s="194"/>
      <c r="G4" s="194"/>
      <c r="H4" s="62"/>
      <c r="I4" s="62"/>
      <c r="J4" s="62"/>
      <c r="K4" s="62"/>
      <c r="L4" s="194" t="s">
        <v>10</v>
      </c>
      <c r="M4" s="194"/>
      <c r="N4" s="194"/>
      <c r="O4" s="194"/>
      <c r="P4" s="194"/>
      <c r="Q4" s="62"/>
      <c r="R4" s="62"/>
      <c r="S4" s="62"/>
      <c r="T4" s="62"/>
      <c r="U4" s="194" t="s">
        <v>10</v>
      </c>
      <c r="V4" s="194"/>
      <c r="W4" s="194"/>
      <c r="X4" s="194"/>
      <c r="Y4" s="194"/>
      <c r="Z4" s="62"/>
    </row>
    <row r="5" spans="2:26" s="64" customFormat="1" ht="13.5" customHeight="1" x14ac:dyDescent="0.2">
      <c r="B5" s="62"/>
      <c r="C5" s="53"/>
      <c r="D5" s="53"/>
      <c r="E5" s="53"/>
      <c r="F5" s="53"/>
      <c r="G5" s="53"/>
      <c r="H5" s="62"/>
      <c r="I5" s="62"/>
      <c r="J5" s="62"/>
      <c r="K5" s="62"/>
      <c r="L5" s="53"/>
      <c r="M5" s="53"/>
      <c r="N5" s="53"/>
      <c r="O5" s="53"/>
      <c r="P5" s="53"/>
      <c r="Q5" s="62"/>
      <c r="R5" s="62"/>
      <c r="S5" s="62"/>
      <c r="T5" s="62"/>
      <c r="U5" s="53"/>
      <c r="V5" s="53"/>
      <c r="W5" s="53"/>
      <c r="X5" s="53"/>
      <c r="Y5" s="53"/>
      <c r="Z5" s="62"/>
    </row>
    <row r="6" spans="2:26" s="64" customFormat="1" ht="33" customHeight="1" x14ac:dyDescent="0.2">
      <c r="B6" s="200" t="s">
        <v>136</v>
      </c>
      <c r="C6" s="200"/>
      <c r="D6" s="200"/>
      <c r="E6" s="200"/>
      <c r="F6" s="200"/>
      <c r="G6" s="200"/>
      <c r="H6" s="200"/>
      <c r="I6" s="146"/>
      <c r="J6" s="146"/>
      <c r="K6" s="200" t="s">
        <v>136</v>
      </c>
      <c r="L6" s="200"/>
      <c r="M6" s="200"/>
      <c r="N6" s="200"/>
      <c r="O6" s="200"/>
      <c r="P6" s="200"/>
      <c r="Q6" s="200"/>
      <c r="R6" s="146"/>
      <c r="S6" s="146"/>
      <c r="T6" s="200" t="s">
        <v>136</v>
      </c>
      <c r="U6" s="200"/>
      <c r="V6" s="200"/>
      <c r="W6" s="200"/>
      <c r="X6" s="200"/>
      <c r="Y6" s="200"/>
      <c r="Z6" s="200"/>
    </row>
    <row r="7" spans="2:26" s="64" customFormat="1" ht="13.5" customHeight="1" x14ac:dyDescent="0.2">
      <c r="B7" s="66"/>
      <c r="C7" s="66"/>
      <c r="D7" s="66"/>
      <c r="E7" s="66"/>
      <c r="F7" s="66"/>
      <c r="G7" s="66"/>
      <c r="H7" s="66"/>
      <c r="I7" s="146"/>
      <c r="J7" s="146"/>
      <c r="K7" s="66"/>
      <c r="L7" s="66"/>
      <c r="M7" s="66"/>
      <c r="N7" s="66"/>
      <c r="O7" s="66"/>
      <c r="P7" s="66"/>
      <c r="Q7" s="66"/>
      <c r="R7" s="146"/>
      <c r="S7" s="146"/>
      <c r="T7" s="66"/>
      <c r="U7" s="66"/>
      <c r="V7" s="66"/>
      <c r="W7" s="66"/>
      <c r="X7" s="66"/>
      <c r="Y7" s="66"/>
      <c r="Z7" s="66"/>
    </row>
    <row r="8" spans="2:26" s="64" customFormat="1" ht="43.5" customHeight="1" x14ac:dyDescent="0.2">
      <c r="B8" s="198" t="s">
        <v>24</v>
      </c>
      <c r="C8" s="198"/>
      <c r="D8" s="198"/>
      <c r="E8" s="198"/>
      <c r="F8" s="198"/>
      <c r="G8" s="140" t="s">
        <v>0</v>
      </c>
      <c r="H8" s="70" t="s">
        <v>141</v>
      </c>
      <c r="I8" s="143"/>
      <c r="J8" s="143"/>
      <c r="K8" s="198" t="s">
        <v>24</v>
      </c>
      <c r="L8" s="198"/>
      <c r="M8" s="198"/>
      <c r="N8" s="198"/>
      <c r="O8" s="198"/>
      <c r="P8" s="140" t="s">
        <v>0</v>
      </c>
      <c r="Q8" s="70" t="s">
        <v>141</v>
      </c>
      <c r="R8" s="143"/>
      <c r="S8" s="143"/>
      <c r="T8" s="198" t="s">
        <v>24</v>
      </c>
      <c r="U8" s="198"/>
      <c r="V8" s="198"/>
      <c r="W8" s="198"/>
      <c r="X8" s="198"/>
      <c r="Y8" s="140" t="s">
        <v>0</v>
      </c>
      <c r="Z8" s="70" t="s">
        <v>141</v>
      </c>
    </row>
    <row r="9" spans="2:26" s="64" customFormat="1" ht="13.5" customHeight="1" x14ac:dyDescent="0.2">
      <c r="B9" s="140">
        <v>1</v>
      </c>
      <c r="C9" s="140">
        <v>2</v>
      </c>
      <c r="D9" s="140">
        <v>3</v>
      </c>
      <c r="E9" s="140">
        <v>4</v>
      </c>
      <c r="F9" s="140">
        <v>5</v>
      </c>
      <c r="G9" s="140">
        <v>6</v>
      </c>
      <c r="H9" s="140">
        <v>7</v>
      </c>
      <c r="I9" s="147"/>
      <c r="J9" s="147"/>
      <c r="K9" s="140">
        <v>1</v>
      </c>
      <c r="L9" s="140">
        <v>2</v>
      </c>
      <c r="M9" s="140">
        <v>3</v>
      </c>
      <c r="N9" s="140">
        <v>4</v>
      </c>
      <c r="O9" s="140">
        <v>5</v>
      </c>
      <c r="P9" s="140">
        <v>6</v>
      </c>
      <c r="Q9" s="140">
        <v>7</v>
      </c>
      <c r="R9" s="147"/>
      <c r="S9" s="147"/>
      <c r="T9" s="140">
        <v>1</v>
      </c>
      <c r="U9" s="140">
        <v>2</v>
      </c>
      <c r="V9" s="140">
        <v>3</v>
      </c>
      <c r="W9" s="140">
        <v>4</v>
      </c>
      <c r="X9" s="140">
        <v>5</v>
      </c>
      <c r="Y9" s="140">
        <v>6</v>
      </c>
      <c r="Z9" s="140">
        <v>7</v>
      </c>
    </row>
    <row r="10" spans="2:26" s="64" customFormat="1" ht="13.5" customHeight="1" x14ac:dyDescent="0.2">
      <c r="B10" s="206" t="s">
        <v>149</v>
      </c>
      <c r="C10" s="206"/>
      <c r="D10" s="206"/>
      <c r="E10" s="206"/>
      <c r="F10" s="206"/>
      <c r="G10" s="68">
        <v>212</v>
      </c>
      <c r="H10" s="124">
        <f>H29</f>
        <v>0</v>
      </c>
      <c r="I10" s="144"/>
      <c r="J10" s="144"/>
      <c r="K10" s="206" t="s">
        <v>149</v>
      </c>
      <c r="L10" s="206"/>
      <c r="M10" s="206"/>
      <c r="N10" s="206"/>
      <c r="O10" s="206"/>
      <c r="P10" s="68">
        <v>212</v>
      </c>
      <c r="Q10" s="124">
        <f>Q29</f>
        <v>0</v>
      </c>
      <c r="R10" s="144"/>
      <c r="S10" s="144"/>
      <c r="T10" s="206" t="s">
        <v>149</v>
      </c>
      <c r="U10" s="206"/>
      <c r="V10" s="206"/>
      <c r="W10" s="206"/>
      <c r="X10" s="206"/>
      <c r="Y10" s="68">
        <v>212</v>
      </c>
      <c r="Z10" s="124">
        <f>Z29</f>
        <v>0</v>
      </c>
    </row>
    <row r="11" spans="2:26" s="64" customFormat="1" ht="13.5" customHeight="1" x14ac:dyDescent="0.2">
      <c r="B11" s="206" t="s">
        <v>150</v>
      </c>
      <c r="C11" s="206"/>
      <c r="D11" s="206"/>
      <c r="E11" s="206"/>
      <c r="F11" s="206"/>
      <c r="G11" s="68">
        <v>222</v>
      </c>
      <c r="H11" s="124">
        <f>H34</f>
        <v>0</v>
      </c>
      <c r="I11" s="144"/>
      <c r="J11" s="144"/>
      <c r="K11" s="206" t="s">
        <v>150</v>
      </c>
      <c r="L11" s="206"/>
      <c r="M11" s="206"/>
      <c r="N11" s="206"/>
      <c r="O11" s="206"/>
      <c r="P11" s="68">
        <v>222</v>
      </c>
      <c r="Q11" s="124">
        <f>Q34</f>
        <v>0</v>
      </c>
      <c r="R11" s="144"/>
      <c r="S11" s="144"/>
      <c r="T11" s="206" t="s">
        <v>150</v>
      </c>
      <c r="U11" s="206"/>
      <c r="V11" s="206"/>
      <c r="W11" s="206"/>
      <c r="X11" s="206"/>
      <c r="Y11" s="68">
        <v>222</v>
      </c>
      <c r="Z11" s="124">
        <f>Z34</f>
        <v>0</v>
      </c>
    </row>
    <row r="12" spans="2:26" ht="13.5" customHeight="1" x14ac:dyDescent="0.2">
      <c r="B12" s="206" t="s">
        <v>151</v>
      </c>
      <c r="C12" s="206"/>
      <c r="D12" s="206"/>
      <c r="E12" s="206"/>
      <c r="F12" s="206"/>
      <c r="G12" s="68">
        <v>226</v>
      </c>
      <c r="H12" s="124">
        <f>H40</f>
        <v>0</v>
      </c>
      <c r="I12" s="144"/>
      <c r="J12" s="144"/>
      <c r="K12" s="206" t="s">
        <v>151</v>
      </c>
      <c r="L12" s="206"/>
      <c r="M12" s="206"/>
      <c r="N12" s="206"/>
      <c r="O12" s="206"/>
      <c r="P12" s="68">
        <v>226</v>
      </c>
      <c r="Q12" s="124">
        <f>Q40</f>
        <v>0</v>
      </c>
      <c r="R12" s="144"/>
      <c r="S12" s="144"/>
      <c r="T12" s="206" t="s">
        <v>151</v>
      </c>
      <c r="U12" s="206"/>
      <c r="V12" s="206"/>
      <c r="W12" s="206"/>
      <c r="X12" s="206"/>
      <c r="Y12" s="68">
        <v>226</v>
      </c>
      <c r="Z12" s="124">
        <f>Z40</f>
        <v>0</v>
      </c>
    </row>
    <row r="13" spans="2:26" ht="13.5" customHeight="1" x14ac:dyDescent="0.2">
      <c r="B13" s="202" t="s">
        <v>152</v>
      </c>
      <c r="C13" s="202"/>
      <c r="D13" s="202"/>
      <c r="E13" s="202"/>
      <c r="F13" s="202"/>
      <c r="G13" s="73" t="s">
        <v>139</v>
      </c>
      <c r="H13" s="123">
        <f>SUM(H10:H12)</f>
        <v>0</v>
      </c>
      <c r="I13" s="148"/>
      <c r="J13" s="148"/>
      <c r="K13" s="202" t="s">
        <v>152</v>
      </c>
      <c r="L13" s="202"/>
      <c r="M13" s="202"/>
      <c r="N13" s="202"/>
      <c r="O13" s="202"/>
      <c r="P13" s="73" t="s">
        <v>139</v>
      </c>
      <c r="Q13" s="123">
        <f>SUM(Q10:Q12)</f>
        <v>0</v>
      </c>
      <c r="R13" s="148"/>
      <c r="S13" s="148"/>
      <c r="T13" s="202" t="s">
        <v>152</v>
      </c>
      <c r="U13" s="202"/>
      <c r="V13" s="202"/>
      <c r="W13" s="202"/>
      <c r="X13" s="202"/>
      <c r="Y13" s="73" t="s">
        <v>139</v>
      </c>
      <c r="Z13" s="123">
        <f>SUM(Z10:Z12)</f>
        <v>0</v>
      </c>
    </row>
    <row r="14" spans="2:26" ht="13.5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2:26" ht="13.5" customHeight="1" x14ac:dyDescent="0.2">
      <c r="B15" s="208" t="s">
        <v>153</v>
      </c>
      <c r="C15" s="208"/>
      <c r="D15" s="208"/>
      <c r="E15" s="208"/>
      <c r="F15" s="208"/>
      <c r="G15" s="208"/>
      <c r="H15" s="208"/>
      <c r="I15" s="138"/>
      <c r="J15" s="138"/>
      <c r="K15" s="208" t="s">
        <v>167</v>
      </c>
      <c r="L15" s="208"/>
      <c r="M15" s="208"/>
      <c r="N15" s="208"/>
      <c r="O15" s="208"/>
      <c r="P15" s="208"/>
      <c r="Q15" s="208"/>
      <c r="R15" s="138"/>
      <c r="S15" s="138"/>
      <c r="T15" s="208" t="s">
        <v>168</v>
      </c>
      <c r="U15" s="208"/>
      <c r="V15" s="208"/>
      <c r="W15" s="208"/>
      <c r="X15" s="208"/>
      <c r="Y15" s="208"/>
      <c r="Z15" s="208"/>
    </row>
    <row r="16" spans="2:26" ht="13.5" customHeight="1" x14ac:dyDescent="0.2">
      <c r="B16" s="71"/>
      <c r="C16" s="71"/>
      <c r="D16" s="71"/>
      <c r="E16" s="71"/>
      <c r="F16" s="71"/>
      <c r="G16" s="62"/>
      <c r="H16" s="62"/>
      <c r="I16" s="62"/>
      <c r="J16" s="62"/>
      <c r="K16" s="71"/>
      <c r="L16" s="71"/>
      <c r="M16" s="71"/>
      <c r="N16" s="71"/>
      <c r="O16" s="71"/>
      <c r="P16" s="62"/>
      <c r="Q16" s="62"/>
      <c r="R16" s="62"/>
      <c r="S16" s="62"/>
      <c r="T16" s="71"/>
      <c r="U16" s="71"/>
      <c r="V16" s="71"/>
      <c r="W16" s="71"/>
      <c r="X16" s="71"/>
      <c r="Y16" s="62"/>
      <c r="Z16" s="62"/>
    </row>
    <row r="17" spans="1:27" ht="43.5" customHeight="1" x14ac:dyDescent="0.2">
      <c r="B17" s="198" t="s">
        <v>137</v>
      </c>
      <c r="C17" s="198"/>
      <c r="D17" s="198"/>
      <c r="E17" s="198"/>
      <c r="F17" s="140" t="s">
        <v>178</v>
      </c>
      <c r="G17" s="140" t="s">
        <v>179</v>
      </c>
      <c r="H17" s="140" t="s">
        <v>180</v>
      </c>
      <c r="I17" s="147"/>
      <c r="J17" s="147"/>
      <c r="K17" s="198" t="s">
        <v>137</v>
      </c>
      <c r="L17" s="198"/>
      <c r="M17" s="198"/>
      <c r="N17" s="198"/>
      <c r="O17" s="140" t="s">
        <v>178</v>
      </c>
      <c r="P17" s="140" t="s">
        <v>179</v>
      </c>
      <c r="Q17" s="140" t="s">
        <v>180</v>
      </c>
      <c r="R17" s="147"/>
      <c r="S17" s="147"/>
      <c r="T17" s="198" t="s">
        <v>137</v>
      </c>
      <c r="U17" s="198"/>
      <c r="V17" s="198"/>
      <c r="W17" s="198"/>
      <c r="X17" s="140" t="s">
        <v>178</v>
      </c>
      <c r="Y17" s="140" t="s">
        <v>179</v>
      </c>
      <c r="Z17" s="140" t="s">
        <v>180</v>
      </c>
    </row>
    <row r="18" spans="1:27" ht="13.5" customHeight="1" x14ac:dyDescent="0.2">
      <c r="B18" s="206"/>
      <c r="C18" s="206"/>
      <c r="D18" s="206"/>
      <c r="E18" s="206"/>
      <c r="F18" s="69"/>
      <c r="G18" s="69"/>
      <c r="H18" s="69"/>
      <c r="I18" s="144"/>
      <c r="J18" s="144"/>
      <c r="K18" s="206"/>
      <c r="L18" s="206"/>
      <c r="M18" s="206"/>
      <c r="N18" s="206"/>
      <c r="O18" s="69"/>
      <c r="P18" s="69"/>
      <c r="Q18" s="69"/>
      <c r="R18" s="144"/>
      <c r="S18" s="144"/>
      <c r="T18" s="206"/>
      <c r="U18" s="206"/>
      <c r="V18" s="206"/>
      <c r="W18" s="206"/>
      <c r="X18" s="69"/>
      <c r="Y18" s="69"/>
      <c r="Z18" s="69"/>
    </row>
    <row r="19" spans="1:27" ht="13.5" customHeight="1" x14ac:dyDescent="0.2">
      <c r="B19" s="206"/>
      <c r="C19" s="206"/>
      <c r="D19" s="206"/>
      <c r="E19" s="206"/>
      <c r="F19" s="69"/>
      <c r="G19" s="69"/>
      <c r="H19" s="69"/>
      <c r="I19" s="144"/>
      <c r="J19" s="144"/>
      <c r="K19" s="206"/>
      <c r="L19" s="206"/>
      <c r="M19" s="206"/>
      <c r="N19" s="206"/>
      <c r="O19" s="69"/>
      <c r="P19" s="69"/>
      <c r="Q19" s="69"/>
      <c r="R19" s="144"/>
      <c r="S19" s="144"/>
      <c r="T19" s="206"/>
      <c r="U19" s="206"/>
      <c r="V19" s="206"/>
      <c r="W19" s="206"/>
      <c r="X19" s="69"/>
      <c r="Y19" s="69"/>
      <c r="Z19" s="69"/>
    </row>
    <row r="20" spans="1:27" ht="13.5" customHeight="1" x14ac:dyDescent="0.2">
      <c r="B20" s="206"/>
      <c r="C20" s="206"/>
      <c r="D20" s="206"/>
      <c r="E20" s="206"/>
      <c r="F20" s="69"/>
      <c r="G20" s="69"/>
      <c r="H20" s="69"/>
      <c r="I20" s="144"/>
      <c r="J20" s="144"/>
      <c r="K20" s="206"/>
      <c r="L20" s="206"/>
      <c r="M20" s="206"/>
      <c r="N20" s="206"/>
      <c r="O20" s="69"/>
      <c r="P20" s="69"/>
      <c r="Q20" s="69"/>
      <c r="R20" s="144"/>
      <c r="S20" s="144"/>
      <c r="T20" s="206"/>
      <c r="U20" s="206"/>
      <c r="V20" s="206"/>
      <c r="W20" s="206"/>
      <c r="X20" s="69"/>
      <c r="Y20" s="69"/>
      <c r="Z20" s="69"/>
    </row>
    <row r="21" spans="1:27" ht="13.5" customHeight="1" x14ac:dyDescent="0.2">
      <c r="B21" s="206" t="s">
        <v>125</v>
      </c>
      <c r="C21" s="206"/>
      <c r="D21" s="206"/>
      <c r="E21" s="206"/>
      <c r="F21" s="69"/>
      <c r="G21" s="69"/>
      <c r="H21" s="69"/>
      <c r="I21" s="144"/>
      <c r="J21" s="144"/>
      <c r="K21" s="206" t="s">
        <v>125</v>
      </c>
      <c r="L21" s="206"/>
      <c r="M21" s="206"/>
      <c r="N21" s="206"/>
      <c r="O21" s="69"/>
      <c r="P21" s="69"/>
      <c r="Q21" s="69"/>
      <c r="R21" s="144"/>
      <c r="S21" s="144"/>
      <c r="T21" s="206" t="s">
        <v>125</v>
      </c>
      <c r="U21" s="206"/>
      <c r="V21" s="206"/>
      <c r="W21" s="206"/>
      <c r="X21" s="69"/>
      <c r="Y21" s="69"/>
      <c r="Z21" s="69"/>
    </row>
    <row r="22" spans="1:27" ht="13.5" customHeight="1" x14ac:dyDescent="0.2">
      <c r="B22" s="207" t="s">
        <v>138</v>
      </c>
      <c r="C22" s="207"/>
      <c r="D22" s="207"/>
      <c r="E22" s="207"/>
      <c r="F22" s="75">
        <f>SUM(F18:F21)</f>
        <v>0</v>
      </c>
      <c r="G22" s="73" t="s">
        <v>139</v>
      </c>
      <c r="H22" s="73" t="s">
        <v>139</v>
      </c>
      <c r="I22" s="56"/>
      <c r="J22" s="56"/>
      <c r="K22" s="207" t="s">
        <v>138</v>
      </c>
      <c r="L22" s="207"/>
      <c r="M22" s="207"/>
      <c r="N22" s="207"/>
      <c r="O22" s="75">
        <f>SUM(O18:O21)</f>
        <v>0</v>
      </c>
      <c r="P22" s="73" t="s">
        <v>139</v>
      </c>
      <c r="Q22" s="73" t="s">
        <v>139</v>
      </c>
      <c r="R22" s="56"/>
      <c r="S22" s="56"/>
      <c r="T22" s="207" t="s">
        <v>138</v>
      </c>
      <c r="U22" s="207"/>
      <c r="V22" s="207"/>
      <c r="W22" s="207"/>
      <c r="X22" s="75">
        <f>SUM(X18:X21)</f>
        <v>0</v>
      </c>
      <c r="Y22" s="73" t="s">
        <v>139</v>
      </c>
      <c r="Z22" s="73" t="s">
        <v>139</v>
      </c>
    </row>
    <row r="23" spans="1:27" ht="13.5" customHeight="1" x14ac:dyDescent="0.2">
      <c r="B23" s="76"/>
      <c r="C23" s="76"/>
      <c r="D23" s="76"/>
      <c r="E23" s="76"/>
      <c r="F23" s="57"/>
      <c r="G23" s="56"/>
      <c r="H23" s="56"/>
      <c r="I23" s="56"/>
      <c r="J23" s="56"/>
      <c r="K23" s="76"/>
      <c r="L23" s="76"/>
      <c r="M23" s="76"/>
      <c r="N23" s="76"/>
      <c r="O23" s="57"/>
      <c r="P23" s="56"/>
      <c r="Q23" s="56"/>
      <c r="R23" s="56"/>
      <c r="S23" s="56"/>
      <c r="T23" s="76"/>
      <c r="U23" s="76"/>
      <c r="V23" s="76"/>
      <c r="W23" s="76"/>
      <c r="X23" s="57"/>
      <c r="Y23" s="56"/>
      <c r="Z23" s="56"/>
    </row>
    <row r="24" spans="1:27" s="65" customFormat="1" ht="15.75" customHeight="1" x14ac:dyDescent="0.2">
      <c r="A24" s="141"/>
      <c r="B24" s="204" t="s">
        <v>166</v>
      </c>
      <c r="C24" s="204"/>
      <c r="D24" s="204"/>
      <c r="E24" s="204"/>
      <c r="F24" s="204"/>
      <c r="G24" s="204"/>
      <c r="H24" s="204"/>
      <c r="I24" s="139"/>
      <c r="J24" s="139"/>
      <c r="K24" s="204" t="s">
        <v>166</v>
      </c>
      <c r="L24" s="204"/>
      <c r="M24" s="204"/>
      <c r="N24" s="204"/>
      <c r="O24" s="204"/>
      <c r="P24" s="204"/>
      <c r="Q24" s="204"/>
      <c r="R24" s="139"/>
      <c r="S24" s="139"/>
      <c r="T24" s="204" t="s">
        <v>166</v>
      </c>
      <c r="U24" s="204"/>
      <c r="V24" s="204"/>
      <c r="W24" s="204"/>
      <c r="X24" s="204"/>
      <c r="Y24" s="204"/>
      <c r="Z24" s="204"/>
      <c r="AA24" s="141"/>
    </row>
    <row r="25" spans="1:27" ht="13.5" customHeight="1" x14ac:dyDescent="0.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7" ht="43.5" customHeight="1" x14ac:dyDescent="0.2">
      <c r="B26" s="205" t="s">
        <v>185</v>
      </c>
      <c r="C26" s="205"/>
      <c r="D26" s="205"/>
      <c r="E26" s="140" t="s">
        <v>182</v>
      </c>
      <c r="F26" s="140" t="s">
        <v>176</v>
      </c>
      <c r="G26" s="140" t="s">
        <v>146</v>
      </c>
      <c r="H26" s="140" t="s">
        <v>181</v>
      </c>
      <c r="I26" s="147"/>
      <c r="J26" s="147"/>
      <c r="K26" s="205" t="s">
        <v>185</v>
      </c>
      <c r="L26" s="205"/>
      <c r="M26" s="205"/>
      <c r="N26" s="140" t="s">
        <v>182</v>
      </c>
      <c r="O26" s="140" t="s">
        <v>176</v>
      </c>
      <c r="P26" s="140" t="s">
        <v>146</v>
      </c>
      <c r="Q26" s="140" t="s">
        <v>181</v>
      </c>
      <c r="R26" s="147"/>
      <c r="S26" s="147"/>
      <c r="T26" s="205" t="s">
        <v>185</v>
      </c>
      <c r="U26" s="205"/>
      <c r="V26" s="205"/>
      <c r="W26" s="140" t="s">
        <v>182</v>
      </c>
      <c r="X26" s="140" t="s">
        <v>176</v>
      </c>
      <c r="Y26" s="140" t="s">
        <v>146</v>
      </c>
      <c r="Z26" s="140" t="s">
        <v>181</v>
      </c>
    </row>
    <row r="27" spans="1:27" ht="46.5" customHeight="1" x14ac:dyDescent="0.2">
      <c r="B27" s="199" t="s">
        <v>147</v>
      </c>
      <c r="C27" s="199"/>
      <c r="D27" s="199"/>
      <c r="E27" s="69"/>
      <c r="F27" s="69"/>
      <c r="G27" s="69"/>
      <c r="H27" s="149">
        <f>E27*F27*G27/1000</f>
        <v>0</v>
      </c>
      <c r="I27" s="145"/>
      <c r="J27" s="145"/>
      <c r="K27" s="199" t="s">
        <v>147</v>
      </c>
      <c r="L27" s="199"/>
      <c r="M27" s="199"/>
      <c r="N27" s="69"/>
      <c r="O27" s="69"/>
      <c r="P27" s="69"/>
      <c r="Q27" s="149">
        <f>N27*O27*P27/1000</f>
        <v>0</v>
      </c>
      <c r="R27" s="145"/>
      <c r="S27" s="145"/>
      <c r="T27" s="199" t="s">
        <v>147</v>
      </c>
      <c r="U27" s="199"/>
      <c r="V27" s="199"/>
      <c r="W27" s="69"/>
      <c r="X27" s="69"/>
      <c r="Y27" s="69"/>
      <c r="Z27" s="149">
        <f>W27*X27*Y27/1000</f>
        <v>0</v>
      </c>
    </row>
    <row r="28" spans="1:27" ht="64.5" customHeight="1" x14ac:dyDescent="0.2">
      <c r="B28" s="199" t="s">
        <v>148</v>
      </c>
      <c r="C28" s="199"/>
      <c r="D28" s="199"/>
      <c r="E28" s="69"/>
      <c r="F28" s="69"/>
      <c r="G28" s="69"/>
      <c r="H28" s="149">
        <f>E28*F28*G28/1000</f>
        <v>0</v>
      </c>
      <c r="I28" s="145"/>
      <c r="J28" s="145"/>
      <c r="K28" s="199" t="s">
        <v>148</v>
      </c>
      <c r="L28" s="199"/>
      <c r="M28" s="199"/>
      <c r="N28" s="69"/>
      <c r="O28" s="69"/>
      <c r="P28" s="69"/>
      <c r="Q28" s="149">
        <f>N28*O28*P28/1000</f>
        <v>0</v>
      </c>
      <c r="R28" s="145"/>
      <c r="S28" s="145"/>
      <c r="T28" s="199" t="s">
        <v>148</v>
      </c>
      <c r="U28" s="199"/>
      <c r="V28" s="199"/>
      <c r="W28" s="69"/>
      <c r="X28" s="69"/>
      <c r="Y28" s="69"/>
      <c r="Z28" s="149">
        <f>W28*X28*Y28/1000</f>
        <v>0</v>
      </c>
    </row>
    <row r="29" spans="1:27" ht="13.5" customHeight="1" x14ac:dyDescent="0.2">
      <c r="B29" s="203" t="s">
        <v>138</v>
      </c>
      <c r="C29" s="203"/>
      <c r="D29" s="203"/>
      <c r="E29" s="73" t="s">
        <v>139</v>
      </c>
      <c r="F29" s="73" t="s">
        <v>139</v>
      </c>
      <c r="G29" s="73" t="s">
        <v>139</v>
      </c>
      <c r="H29" s="123">
        <f>H27+H28</f>
        <v>0</v>
      </c>
      <c r="I29" s="148"/>
      <c r="J29" s="148"/>
      <c r="K29" s="203" t="s">
        <v>138</v>
      </c>
      <c r="L29" s="203"/>
      <c r="M29" s="203"/>
      <c r="N29" s="73" t="s">
        <v>139</v>
      </c>
      <c r="O29" s="73" t="s">
        <v>139</v>
      </c>
      <c r="P29" s="73" t="s">
        <v>139</v>
      </c>
      <c r="Q29" s="123">
        <f>Q27+Q28</f>
        <v>0</v>
      </c>
      <c r="R29" s="148"/>
      <c r="S29" s="148"/>
      <c r="T29" s="203" t="s">
        <v>138</v>
      </c>
      <c r="U29" s="203"/>
      <c r="V29" s="203"/>
      <c r="W29" s="73" t="s">
        <v>139</v>
      </c>
      <c r="X29" s="73" t="s">
        <v>139</v>
      </c>
      <c r="Y29" s="73" t="s">
        <v>139</v>
      </c>
      <c r="Z29" s="123">
        <f>Z27+Z28</f>
        <v>0</v>
      </c>
    </row>
    <row r="30" spans="1:27" ht="13.5" customHeight="1" x14ac:dyDescent="0.2">
      <c r="B30" s="76"/>
      <c r="C30" s="76"/>
      <c r="D30" s="76"/>
      <c r="E30" s="76"/>
      <c r="F30" s="57"/>
      <c r="G30" s="56"/>
      <c r="H30" s="56"/>
      <c r="I30" s="56"/>
      <c r="J30" s="56"/>
      <c r="K30" s="76"/>
      <c r="L30" s="76"/>
      <c r="M30" s="76"/>
      <c r="N30" s="76"/>
      <c r="O30" s="57"/>
      <c r="P30" s="56"/>
      <c r="Q30" s="56"/>
      <c r="R30" s="56"/>
      <c r="S30" s="56"/>
      <c r="T30" s="76"/>
      <c r="U30" s="76"/>
      <c r="V30" s="76"/>
      <c r="W30" s="76"/>
      <c r="X30" s="57"/>
      <c r="Y30" s="56"/>
      <c r="Z30" s="56"/>
    </row>
    <row r="31" spans="1:27" ht="13.5" customHeight="1" x14ac:dyDescent="0.2">
      <c r="B31" s="201" t="s">
        <v>161</v>
      </c>
      <c r="C31" s="201"/>
      <c r="D31" s="201"/>
      <c r="E31" s="201"/>
      <c r="F31" s="201"/>
      <c r="G31" s="201"/>
      <c r="H31" s="201"/>
      <c r="I31" s="137"/>
      <c r="J31" s="137"/>
      <c r="K31" s="201" t="s">
        <v>161</v>
      </c>
      <c r="L31" s="201"/>
      <c r="M31" s="201"/>
      <c r="N31" s="201"/>
      <c r="O31" s="201"/>
      <c r="P31" s="201"/>
      <c r="Q31" s="201"/>
      <c r="R31" s="137"/>
      <c r="S31" s="137"/>
      <c r="T31" s="201" t="s">
        <v>161</v>
      </c>
      <c r="U31" s="201"/>
      <c r="V31" s="201"/>
      <c r="W31" s="201"/>
      <c r="X31" s="201"/>
      <c r="Y31" s="201"/>
      <c r="Z31" s="201"/>
    </row>
    <row r="32" spans="1:27" ht="13.5" customHeight="1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2:26" ht="43.5" customHeight="1" x14ac:dyDescent="0.2">
      <c r="B33" s="198" t="s">
        <v>159</v>
      </c>
      <c r="C33" s="198"/>
      <c r="D33" s="198"/>
      <c r="E33" s="140" t="s">
        <v>183</v>
      </c>
      <c r="F33" s="140" t="s">
        <v>176</v>
      </c>
      <c r="G33" s="140" t="s">
        <v>146</v>
      </c>
      <c r="H33" s="140" t="s">
        <v>144</v>
      </c>
      <c r="I33" s="147"/>
      <c r="J33" s="147"/>
      <c r="K33" s="198" t="s">
        <v>159</v>
      </c>
      <c r="L33" s="198"/>
      <c r="M33" s="198"/>
      <c r="N33" s="140" t="s">
        <v>183</v>
      </c>
      <c r="O33" s="140" t="s">
        <v>176</v>
      </c>
      <c r="P33" s="140" t="s">
        <v>146</v>
      </c>
      <c r="Q33" s="140" t="s">
        <v>144</v>
      </c>
      <c r="R33" s="147"/>
      <c r="S33" s="147"/>
      <c r="T33" s="198" t="s">
        <v>159</v>
      </c>
      <c r="U33" s="198"/>
      <c r="V33" s="198"/>
      <c r="W33" s="140" t="s">
        <v>183</v>
      </c>
      <c r="X33" s="140" t="s">
        <v>176</v>
      </c>
      <c r="Y33" s="140" t="s">
        <v>146</v>
      </c>
      <c r="Z33" s="140" t="s">
        <v>144</v>
      </c>
    </row>
    <row r="34" spans="2:26" ht="30" customHeight="1" x14ac:dyDescent="0.2">
      <c r="B34" s="199" t="s">
        <v>145</v>
      </c>
      <c r="C34" s="199"/>
      <c r="D34" s="199"/>
      <c r="E34" s="69"/>
      <c r="F34" s="69"/>
      <c r="G34" s="69"/>
      <c r="H34" s="127">
        <f>E34*F34*G34/1000</f>
        <v>0</v>
      </c>
      <c r="I34" s="145"/>
      <c r="J34" s="145"/>
      <c r="K34" s="199" t="s">
        <v>145</v>
      </c>
      <c r="L34" s="199"/>
      <c r="M34" s="199"/>
      <c r="N34" s="69"/>
      <c r="O34" s="69"/>
      <c r="P34" s="69"/>
      <c r="Q34" s="127">
        <f>N34*O34*P34/1000</f>
        <v>0</v>
      </c>
      <c r="R34" s="145"/>
      <c r="S34" s="145"/>
      <c r="T34" s="199" t="s">
        <v>145</v>
      </c>
      <c r="U34" s="199"/>
      <c r="V34" s="199"/>
      <c r="W34" s="69"/>
      <c r="X34" s="69"/>
      <c r="Y34" s="69"/>
      <c r="Z34" s="127">
        <f>W34*X34*Y34/1000</f>
        <v>0</v>
      </c>
    </row>
    <row r="35" spans="2:26" ht="27" customHeight="1" x14ac:dyDescent="0.2">
      <c r="B35" s="199" t="s">
        <v>143</v>
      </c>
      <c r="C35" s="199"/>
      <c r="D35" s="199"/>
      <c r="E35" s="69"/>
      <c r="F35" s="69"/>
      <c r="G35" s="69"/>
      <c r="H35" s="149">
        <f>E35*F35*G35/1000</f>
        <v>0</v>
      </c>
      <c r="I35" s="145"/>
      <c r="J35" s="145"/>
      <c r="K35" s="199" t="s">
        <v>143</v>
      </c>
      <c r="L35" s="199"/>
      <c r="M35" s="199"/>
      <c r="N35" s="69"/>
      <c r="O35" s="69"/>
      <c r="P35" s="69"/>
      <c r="Q35" s="149">
        <f>N35*O35*P35/1000</f>
        <v>0</v>
      </c>
      <c r="R35" s="145"/>
      <c r="S35" s="145"/>
      <c r="T35" s="199" t="s">
        <v>143</v>
      </c>
      <c r="U35" s="199"/>
      <c r="V35" s="199"/>
      <c r="W35" s="69"/>
      <c r="X35" s="69"/>
      <c r="Y35" s="69"/>
      <c r="Z35" s="149">
        <f>W35*X35*Y35/1000</f>
        <v>0</v>
      </c>
    </row>
    <row r="36" spans="2:26" ht="13.5" customHeight="1" x14ac:dyDescent="0.2">
      <c r="B36" s="63"/>
      <c r="C36" s="57"/>
      <c r="D36" s="56"/>
      <c r="E36" s="56"/>
      <c r="F36" s="74"/>
      <c r="G36" s="56"/>
      <c r="H36" s="55"/>
      <c r="I36" s="55"/>
      <c r="J36" s="55"/>
      <c r="K36" s="63"/>
      <c r="L36" s="57"/>
      <c r="M36" s="56"/>
      <c r="N36" s="56"/>
      <c r="O36" s="74"/>
      <c r="P36" s="56"/>
      <c r="Q36" s="55"/>
      <c r="R36" s="55"/>
      <c r="S36" s="55"/>
      <c r="T36" s="63"/>
      <c r="U36" s="57"/>
      <c r="V36" s="56"/>
      <c r="W36" s="56"/>
      <c r="X36" s="74"/>
      <c r="Y36" s="56"/>
      <c r="Z36" s="55"/>
    </row>
    <row r="37" spans="2:26" ht="13.5" customHeight="1" x14ac:dyDescent="0.2">
      <c r="B37" s="201" t="s">
        <v>160</v>
      </c>
      <c r="C37" s="201"/>
      <c r="D37" s="201"/>
      <c r="E37" s="201"/>
      <c r="F37" s="201"/>
      <c r="G37" s="201"/>
      <c r="H37" s="201"/>
      <c r="I37" s="137"/>
      <c r="J37" s="137"/>
      <c r="K37" s="201" t="s">
        <v>160</v>
      </c>
      <c r="L37" s="201"/>
      <c r="M37" s="201"/>
      <c r="N37" s="201"/>
      <c r="O37" s="201"/>
      <c r="P37" s="201"/>
      <c r="Q37" s="201"/>
      <c r="R37" s="137"/>
      <c r="S37" s="137"/>
      <c r="T37" s="201" t="s">
        <v>160</v>
      </c>
      <c r="U37" s="201"/>
      <c r="V37" s="201"/>
      <c r="W37" s="201"/>
      <c r="X37" s="201"/>
      <c r="Y37" s="201"/>
      <c r="Z37" s="201"/>
    </row>
    <row r="38" spans="2:26" ht="13.5" customHeight="1" x14ac:dyDescent="0.2">
      <c r="B38" s="201"/>
      <c r="C38" s="201"/>
      <c r="D38" s="201"/>
      <c r="E38" s="201"/>
      <c r="F38" s="201"/>
      <c r="G38" s="201"/>
      <c r="H38" s="201"/>
      <c r="I38" s="137"/>
      <c r="J38" s="137"/>
      <c r="K38" s="201"/>
      <c r="L38" s="201"/>
      <c r="M38" s="201"/>
      <c r="N38" s="201"/>
      <c r="O38" s="201"/>
      <c r="P38" s="201"/>
      <c r="Q38" s="201"/>
      <c r="R38" s="137"/>
      <c r="S38" s="137"/>
      <c r="T38" s="201"/>
      <c r="U38" s="201"/>
      <c r="V38" s="201"/>
      <c r="W38" s="201"/>
      <c r="X38" s="201"/>
      <c r="Y38" s="201"/>
      <c r="Z38" s="201"/>
    </row>
    <row r="39" spans="2:26" ht="51" customHeight="1" x14ac:dyDescent="0.2">
      <c r="B39" s="198" t="s">
        <v>186</v>
      </c>
      <c r="C39" s="198"/>
      <c r="D39" s="140" t="s">
        <v>184</v>
      </c>
      <c r="E39" s="140" t="s">
        <v>140</v>
      </c>
      <c r="F39" s="140" t="s">
        <v>176</v>
      </c>
      <c r="G39" s="140" t="s">
        <v>146</v>
      </c>
      <c r="H39" s="140" t="s">
        <v>144</v>
      </c>
      <c r="I39" s="147"/>
      <c r="J39" s="147"/>
      <c r="K39" s="198" t="s">
        <v>186</v>
      </c>
      <c r="L39" s="198"/>
      <c r="M39" s="140" t="s">
        <v>184</v>
      </c>
      <c r="N39" s="140" t="s">
        <v>140</v>
      </c>
      <c r="O39" s="140" t="s">
        <v>176</v>
      </c>
      <c r="P39" s="140" t="s">
        <v>146</v>
      </c>
      <c r="Q39" s="140" t="s">
        <v>144</v>
      </c>
      <c r="R39" s="147"/>
      <c r="S39" s="147"/>
      <c r="T39" s="198" t="s">
        <v>186</v>
      </c>
      <c r="U39" s="198"/>
      <c r="V39" s="140" t="s">
        <v>184</v>
      </c>
      <c r="W39" s="140" t="s">
        <v>140</v>
      </c>
      <c r="X39" s="140" t="s">
        <v>176</v>
      </c>
      <c r="Y39" s="140" t="s">
        <v>146</v>
      </c>
      <c r="Z39" s="140" t="s">
        <v>144</v>
      </c>
    </row>
    <row r="40" spans="2:26" ht="44.25" customHeight="1" x14ac:dyDescent="0.2">
      <c r="B40" s="199" t="s">
        <v>142</v>
      </c>
      <c r="C40" s="199"/>
      <c r="D40" s="81"/>
      <c r="E40" s="81"/>
      <c r="F40" s="81"/>
      <c r="G40" s="81"/>
      <c r="H40" s="127">
        <f>D40*E40*F40*G40/1000</f>
        <v>0</v>
      </c>
      <c r="I40" s="145"/>
      <c r="J40" s="145"/>
      <c r="K40" s="199" t="s">
        <v>142</v>
      </c>
      <c r="L40" s="199"/>
      <c r="M40" s="81"/>
      <c r="N40" s="81"/>
      <c r="O40" s="81"/>
      <c r="P40" s="81"/>
      <c r="Q40" s="127">
        <f>M40*N40*O40*P40/1000</f>
        <v>0</v>
      </c>
      <c r="R40" s="145"/>
      <c r="S40" s="145"/>
      <c r="T40" s="199" t="s">
        <v>142</v>
      </c>
      <c r="U40" s="199"/>
      <c r="V40" s="81"/>
      <c r="W40" s="81"/>
      <c r="X40" s="81"/>
      <c r="Y40" s="81"/>
      <c r="Z40" s="127">
        <f>V40*W40*X40*Y40/1000</f>
        <v>0</v>
      </c>
    </row>
    <row r="41" spans="2:26" ht="30" customHeight="1" x14ac:dyDescent="0.2">
      <c r="B41" s="199" t="s">
        <v>143</v>
      </c>
      <c r="C41" s="199"/>
      <c r="D41" s="81"/>
      <c r="E41" s="81"/>
      <c r="F41" s="81"/>
      <c r="G41" s="81"/>
      <c r="H41" s="149">
        <f>D41*E41*F41*G41/1000</f>
        <v>0</v>
      </c>
      <c r="I41" s="145"/>
      <c r="J41" s="145"/>
      <c r="K41" s="199" t="s">
        <v>143</v>
      </c>
      <c r="L41" s="199"/>
      <c r="M41" s="81"/>
      <c r="N41" s="81"/>
      <c r="O41" s="81"/>
      <c r="P41" s="81"/>
      <c r="Q41" s="149">
        <f>M41*N41*O41*P41/1000</f>
        <v>0</v>
      </c>
      <c r="R41" s="145"/>
      <c r="S41" s="145"/>
      <c r="T41" s="199" t="s">
        <v>143</v>
      </c>
      <c r="U41" s="199"/>
      <c r="V41" s="81"/>
      <c r="W41" s="81"/>
      <c r="X41" s="81"/>
      <c r="Y41" s="81"/>
      <c r="Z41" s="149">
        <f>V41*W41*X41*Y41/1000</f>
        <v>0</v>
      </c>
    </row>
    <row r="42" spans="2:26" ht="42" customHeight="1" x14ac:dyDescent="0.2">
      <c r="C42" s="58"/>
      <c r="D42" s="58"/>
      <c r="E42" s="58"/>
      <c r="F42" s="58"/>
      <c r="G42" s="58"/>
      <c r="H42" s="58"/>
      <c r="I42" s="58"/>
      <c r="J42" s="58"/>
      <c r="L42" s="58"/>
      <c r="M42" s="58"/>
      <c r="N42" s="58"/>
      <c r="O42" s="58"/>
      <c r="P42" s="58"/>
      <c r="Q42" s="58"/>
      <c r="R42" s="58"/>
      <c r="S42" s="58"/>
      <c r="U42" s="58"/>
      <c r="V42" s="58"/>
      <c r="W42" s="58"/>
      <c r="X42" s="58"/>
      <c r="Y42" s="58"/>
      <c r="Z42" s="58"/>
    </row>
    <row r="43" spans="2:26" ht="13.5" customHeight="1" x14ac:dyDescent="0.2">
      <c r="B43" s="186" t="s">
        <v>114</v>
      </c>
      <c r="C43" s="186"/>
      <c r="D43" s="187"/>
      <c r="E43" s="187"/>
      <c r="F43" s="1"/>
      <c r="G43" s="43"/>
      <c r="H43" s="1"/>
      <c r="K43" s="186" t="s">
        <v>114</v>
      </c>
      <c r="L43" s="186"/>
      <c r="M43" s="187"/>
      <c r="N43" s="187"/>
      <c r="O43" s="1"/>
      <c r="P43" s="43"/>
      <c r="Q43" s="1"/>
      <c r="T43" s="186" t="s">
        <v>114</v>
      </c>
      <c r="U43" s="186"/>
      <c r="V43" s="187"/>
      <c r="W43" s="187"/>
      <c r="X43" s="1"/>
      <c r="Y43" s="43"/>
      <c r="Z43" s="1"/>
    </row>
    <row r="44" spans="2:26" ht="13.5" customHeight="1" x14ac:dyDescent="0.25">
      <c r="B44" s="44"/>
      <c r="C44" s="45"/>
      <c r="D44" s="188" t="s">
        <v>112</v>
      </c>
      <c r="E44" s="188"/>
      <c r="F44" s="1"/>
      <c r="G44" s="48" t="s">
        <v>113</v>
      </c>
      <c r="H44" s="1"/>
      <c r="K44" s="44"/>
      <c r="L44" s="45"/>
      <c r="M44" s="188" t="s">
        <v>112</v>
      </c>
      <c r="N44" s="188"/>
      <c r="O44" s="1"/>
      <c r="P44" s="48" t="s">
        <v>113</v>
      </c>
      <c r="Q44" s="1"/>
      <c r="T44" s="44"/>
      <c r="U44" s="45"/>
      <c r="V44" s="188" t="s">
        <v>112</v>
      </c>
      <c r="W44" s="188"/>
      <c r="X44" s="1"/>
      <c r="Y44" s="48" t="s">
        <v>113</v>
      </c>
      <c r="Z44" s="1"/>
    </row>
    <row r="45" spans="2:26" ht="42" customHeight="1" x14ac:dyDescent="0.2">
      <c r="B45" s="186" t="s">
        <v>22</v>
      </c>
      <c r="C45" s="186"/>
      <c r="D45" s="187"/>
      <c r="E45" s="187"/>
      <c r="F45" s="1"/>
      <c r="G45" s="50"/>
      <c r="H45" s="1"/>
      <c r="K45" s="186" t="s">
        <v>22</v>
      </c>
      <c r="L45" s="186"/>
      <c r="M45" s="187"/>
      <c r="N45" s="187"/>
      <c r="O45" s="1"/>
      <c r="P45" s="50"/>
      <c r="Q45" s="1"/>
      <c r="T45" s="186" t="s">
        <v>22</v>
      </c>
      <c r="U45" s="186"/>
      <c r="V45" s="187"/>
      <c r="W45" s="187"/>
      <c r="X45" s="1"/>
      <c r="Y45" s="50"/>
      <c r="Z45" s="1"/>
    </row>
    <row r="46" spans="2:26" ht="13.5" customHeight="1" x14ac:dyDescent="0.25">
      <c r="B46" s="44"/>
      <c r="C46" s="49"/>
      <c r="D46" s="188" t="s">
        <v>112</v>
      </c>
      <c r="E46" s="188"/>
      <c r="F46" s="1"/>
      <c r="G46" s="48" t="s">
        <v>8</v>
      </c>
      <c r="H46" s="1"/>
      <c r="K46" s="44"/>
      <c r="L46" s="49"/>
      <c r="M46" s="188" t="s">
        <v>112</v>
      </c>
      <c r="N46" s="188"/>
      <c r="O46" s="1"/>
      <c r="P46" s="48" t="s">
        <v>8</v>
      </c>
      <c r="Q46" s="1"/>
      <c r="T46" s="44"/>
      <c r="U46" s="49"/>
      <c r="V46" s="188" t="s">
        <v>112</v>
      </c>
      <c r="W46" s="188"/>
      <c r="X46" s="1"/>
      <c r="Y46" s="48" t="s">
        <v>8</v>
      </c>
      <c r="Z46" s="1"/>
    </row>
    <row r="47" spans="2:26" ht="13.5" customHeight="1" x14ac:dyDescent="0.25">
      <c r="B47" s="45" t="s">
        <v>9</v>
      </c>
      <c r="C47"/>
      <c r="D47" s="46"/>
      <c r="E47" s="44"/>
      <c r="F47" s="44"/>
      <c r="G47" s="44"/>
      <c r="H47" s="1"/>
      <c r="K47" s="45" t="s">
        <v>9</v>
      </c>
      <c r="L47"/>
      <c r="M47" s="46"/>
      <c r="N47" s="44"/>
      <c r="O47" s="44"/>
      <c r="P47" s="44"/>
      <c r="Q47" s="1"/>
      <c r="T47" s="45" t="s">
        <v>9</v>
      </c>
      <c r="U47"/>
      <c r="V47" s="46"/>
      <c r="W47" s="44"/>
      <c r="X47" s="44"/>
      <c r="Y47" s="44"/>
      <c r="Z47" s="1"/>
    </row>
    <row r="48" spans="2:26" ht="13.5" customHeight="1" x14ac:dyDescent="0.2"/>
  </sheetData>
  <mergeCells count="111">
    <mergeCell ref="G1:H1"/>
    <mergeCell ref="B2:H2"/>
    <mergeCell ref="C3:G3"/>
    <mergeCell ref="C4:G4"/>
    <mergeCell ref="T31:Z31"/>
    <mergeCell ref="T21:W21"/>
    <mergeCell ref="T22:W22"/>
    <mergeCell ref="T24:Z24"/>
    <mergeCell ref="T26:V26"/>
    <mergeCell ref="T27:V27"/>
    <mergeCell ref="T28:V28"/>
    <mergeCell ref="T13:X13"/>
    <mergeCell ref="T15:Z15"/>
    <mergeCell ref="T17:W17"/>
    <mergeCell ref="T18:W18"/>
    <mergeCell ref="T19:W19"/>
    <mergeCell ref="T20:W20"/>
    <mergeCell ref="K12:O12"/>
    <mergeCell ref="K13:O13"/>
    <mergeCell ref="K15:Q15"/>
    <mergeCell ref="K17:N17"/>
    <mergeCell ref="P1:Q1"/>
    <mergeCell ref="K2:Q2"/>
    <mergeCell ref="L3:P3"/>
    <mergeCell ref="M46:N46"/>
    <mergeCell ref="Y1:Z1"/>
    <mergeCell ref="T2:Z2"/>
    <mergeCell ref="U3:Y3"/>
    <mergeCell ref="U4:Y4"/>
    <mergeCell ref="T6:Z6"/>
    <mergeCell ref="T8:X8"/>
    <mergeCell ref="T10:X10"/>
    <mergeCell ref="T11:X11"/>
    <mergeCell ref="T12:X12"/>
    <mergeCell ref="K26:M26"/>
    <mergeCell ref="K27:M27"/>
    <mergeCell ref="K28:M28"/>
    <mergeCell ref="K29:M29"/>
    <mergeCell ref="K31:Q31"/>
    <mergeCell ref="K33:M33"/>
    <mergeCell ref="K18:N18"/>
    <mergeCell ref="K19:N19"/>
    <mergeCell ref="K20:N20"/>
    <mergeCell ref="K21:N21"/>
    <mergeCell ref="K22:N22"/>
    <mergeCell ref="K24:Q24"/>
    <mergeCell ref="K10:O10"/>
    <mergeCell ref="K11:O11"/>
    <mergeCell ref="K41:L41"/>
    <mergeCell ref="K43:L43"/>
    <mergeCell ref="M43:N43"/>
    <mergeCell ref="M44:N44"/>
    <mergeCell ref="K45:L45"/>
    <mergeCell ref="M45:N45"/>
    <mergeCell ref="K34:M34"/>
    <mergeCell ref="K35:M35"/>
    <mergeCell ref="K37:Q37"/>
    <mergeCell ref="K38:Q38"/>
    <mergeCell ref="K39:L39"/>
    <mergeCell ref="K40:L40"/>
    <mergeCell ref="D46:E46"/>
    <mergeCell ref="B39:C39"/>
    <mergeCell ref="B40:C40"/>
    <mergeCell ref="B41:C41"/>
    <mergeCell ref="B10:F10"/>
    <mergeCell ref="B11:F11"/>
    <mergeCell ref="B12:F12"/>
    <mergeCell ref="B17:E17"/>
    <mergeCell ref="B22:E22"/>
    <mergeCell ref="B18:E18"/>
    <mergeCell ref="B19:E19"/>
    <mergeCell ref="B20:E20"/>
    <mergeCell ref="B21:E21"/>
    <mergeCell ref="D43:E43"/>
    <mergeCell ref="B43:C43"/>
    <mergeCell ref="B15:H15"/>
    <mergeCell ref="T35:V35"/>
    <mergeCell ref="T37:Z37"/>
    <mergeCell ref="T38:Z38"/>
    <mergeCell ref="L4:P4"/>
    <mergeCell ref="K6:Q6"/>
    <mergeCell ref="K8:O8"/>
    <mergeCell ref="B24:H24"/>
    <mergeCell ref="B27:D27"/>
    <mergeCell ref="B28:D28"/>
    <mergeCell ref="B29:D29"/>
    <mergeCell ref="B26:D26"/>
    <mergeCell ref="V46:W46"/>
    <mergeCell ref="T39:U39"/>
    <mergeCell ref="T40:U40"/>
    <mergeCell ref="T41:U41"/>
    <mergeCell ref="T43:U43"/>
    <mergeCell ref="V43:W43"/>
    <mergeCell ref="B6:H6"/>
    <mergeCell ref="B37:H37"/>
    <mergeCell ref="B38:H38"/>
    <mergeCell ref="B8:F8"/>
    <mergeCell ref="B13:F13"/>
    <mergeCell ref="T29:V29"/>
    <mergeCell ref="V44:W44"/>
    <mergeCell ref="T45:U45"/>
    <mergeCell ref="V45:W45"/>
    <mergeCell ref="B31:H31"/>
    <mergeCell ref="D44:E44"/>
    <mergeCell ref="D45:E45"/>
    <mergeCell ref="B45:C45"/>
    <mergeCell ref="B33:D33"/>
    <mergeCell ref="B34:D34"/>
    <mergeCell ref="B35:D35"/>
    <mergeCell ref="T33:V33"/>
    <mergeCell ref="T34:V34"/>
  </mergeCells>
  <pageMargins left="0.59055118110236227" right="0.59055118110236227" top="0.35433070866141736" bottom="0.35433070866141736" header="0.23622047244094491" footer="0.27559055118110237"/>
  <pageSetup paperSize="9" scale="70" firstPageNumber="24" fitToWidth="3" fitToHeight="0" orientation="portrait" useFirstPageNumber="1" r:id="rId1"/>
  <headerFooter alignWithMargins="0">
    <oddFooter>&amp;R&amp;P</oddFooter>
  </headerFooter>
  <colBreaks count="2" manualBreakCount="2">
    <brk id="9" max="46" man="1"/>
    <brk id="18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zoomScaleSheetLayoutView="100" workbookViewId="0">
      <selection activeCell="M10" activeCellId="3" sqref="A11:M11 E10 I10 M10"/>
    </sheetView>
  </sheetViews>
  <sheetFormatPr defaultRowHeight="12.75" x14ac:dyDescent="0.2"/>
  <cols>
    <col min="1" max="1" width="34.42578125" customWidth="1"/>
    <col min="2" max="13" width="13.5703125" customWidth="1"/>
  </cols>
  <sheetData>
    <row r="1" spans="1:13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09" t="s">
        <v>208</v>
      </c>
      <c r="M1" s="209"/>
    </row>
    <row r="2" spans="1:13" ht="15.7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37.5" customHeight="1" x14ac:dyDescent="0.2">
      <c r="A3" s="211" t="s">
        <v>267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3" ht="16.5" customHeight="1" x14ac:dyDescent="0.25">
      <c r="A4" s="78"/>
      <c r="B4" s="78"/>
      <c r="C4" s="191"/>
      <c r="D4" s="191"/>
      <c r="E4" s="191"/>
      <c r="F4" s="191"/>
      <c r="G4" s="191"/>
      <c r="H4" s="191"/>
      <c r="I4" s="191"/>
      <c r="J4" s="191"/>
      <c r="K4" s="191"/>
      <c r="L4" s="78"/>
      <c r="M4" s="78"/>
    </row>
    <row r="5" spans="1:13" ht="15.75" customHeight="1" x14ac:dyDescent="0.2">
      <c r="A5" s="78"/>
      <c r="B5" s="78"/>
      <c r="C5" s="190" t="s">
        <v>10</v>
      </c>
      <c r="D5" s="190"/>
      <c r="E5" s="190"/>
      <c r="F5" s="190"/>
      <c r="G5" s="190"/>
      <c r="H5" s="190"/>
      <c r="I5" s="190"/>
      <c r="J5" s="190"/>
      <c r="K5" s="190"/>
      <c r="L5" s="78"/>
      <c r="M5" s="78"/>
    </row>
    <row r="6" spans="1:13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x14ac:dyDescent="0.2">
      <c r="A7" s="213" t="s">
        <v>175</v>
      </c>
      <c r="B7" s="212">
        <v>2020</v>
      </c>
      <c r="C7" s="212"/>
      <c r="D7" s="212"/>
      <c r="E7" s="212"/>
      <c r="F7" s="212">
        <v>2021</v>
      </c>
      <c r="G7" s="212"/>
      <c r="H7" s="212"/>
      <c r="I7" s="212"/>
      <c r="J7" s="212">
        <v>2022</v>
      </c>
      <c r="K7" s="212"/>
      <c r="L7" s="212"/>
      <c r="M7" s="212"/>
    </row>
    <row r="8" spans="1:13" ht="76.5" customHeight="1" x14ac:dyDescent="0.2">
      <c r="A8" s="214"/>
      <c r="B8" s="67" t="s">
        <v>237</v>
      </c>
      <c r="C8" s="67" t="s">
        <v>176</v>
      </c>
      <c r="D8" s="67" t="s">
        <v>163</v>
      </c>
      <c r="E8" s="67" t="s">
        <v>177</v>
      </c>
      <c r="F8" s="67" t="s">
        <v>237</v>
      </c>
      <c r="G8" s="67" t="s">
        <v>176</v>
      </c>
      <c r="H8" s="67" t="s">
        <v>163</v>
      </c>
      <c r="I8" s="67" t="s">
        <v>177</v>
      </c>
      <c r="J8" s="67" t="s">
        <v>237</v>
      </c>
      <c r="K8" s="67" t="s">
        <v>176</v>
      </c>
      <c r="L8" s="67" t="s">
        <v>163</v>
      </c>
      <c r="M8" s="67" t="s">
        <v>177</v>
      </c>
    </row>
    <row r="9" spans="1:13" x14ac:dyDescent="0.2">
      <c r="A9" s="82" t="s">
        <v>158</v>
      </c>
      <c r="B9" s="82" t="s">
        <v>173</v>
      </c>
      <c r="C9" s="82" t="s">
        <v>164</v>
      </c>
      <c r="D9" s="82" t="s">
        <v>154</v>
      </c>
      <c r="E9" s="82" t="s">
        <v>155</v>
      </c>
      <c r="F9" s="82" t="s">
        <v>156</v>
      </c>
      <c r="G9" s="82" t="s">
        <v>157</v>
      </c>
      <c r="H9" s="82" t="s">
        <v>169</v>
      </c>
      <c r="I9" s="82" t="s">
        <v>25</v>
      </c>
      <c r="J9" s="82" t="s">
        <v>26</v>
      </c>
      <c r="K9" s="82" t="s">
        <v>27</v>
      </c>
      <c r="L9" s="82" t="s">
        <v>170</v>
      </c>
      <c r="M9" s="82" t="s">
        <v>17</v>
      </c>
    </row>
    <row r="10" spans="1:13" ht="76.5" customHeight="1" x14ac:dyDescent="0.2">
      <c r="A10" s="72" t="s">
        <v>172</v>
      </c>
      <c r="B10" s="80"/>
      <c r="C10" s="80"/>
      <c r="D10" s="80"/>
      <c r="E10" s="127">
        <f>B10*C10*D10/1000</f>
        <v>0</v>
      </c>
      <c r="F10" s="80"/>
      <c r="G10" s="80"/>
      <c r="H10" s="80"/>
      <c r="I10" s="127">
        <f>F10*G10*H10/1000</f>
        <v>0</v>
      </c>
      <c r="J10" s="80"/>
      <c r="K10" s="80"/>
      <c r="L10" s="80"/>
      <c r="M10" s="127">
        <f>J10*K10*L10/1000</f>
        <v>0</v>
      </c>
    </row>
    <row r="11" spans="1:13" x14ac:dyDescent="0.2">
      <c r="A11" s="125" t="s">
        <v>174</v>
      </c>
      <c r="B11" s="126" t="s">
        <v>139</v>
      </c>
      <c r="C11" s="127">
        <f>SUM(C10)</f>
        <v>0</v>
      </c>
      <c r="D11" s="126" t="s">
        <v>139</v>
      </c>
      <c r="E11" s="127">
        <f>SUM(E10)</f>
        <v>0</v>
      </c>
      <c r="F11" s="126" t="s">
        <v>139</v>
      </c>
      <c r="G11" s="127">
        <f>SUM(G10)</f>
        <v>0</v>
      </c>
      <c r="H11" s="126" t="s">
        <v>139</v>
      </c>
      <c r="I11" s="127">
        <f>SUM(I10)</f>
        <v>0</v>
      </c>
      <c r="J11" s="126" t="s">
        <v>139</v>
      </c>
      <c r="K11" s="127">
        <f>SUM(K10)</f>
        <v>0</v>
      </c>
      <c r="L11" s="126" t="s">
        <v>139</v>
      </c>
      <c r="M11" s="127">
        <f>SUM(M10)</f>
        <v>0</v>
      </c>
    </row>
    <row r="12" spans="1:13" ht="27" customHeight="1" x14ac:dyDescent="0.2"/>
    <row r="13" spans="1:13" x14ac:dyDescent="0.2">
      <c r="A13" s="186" t="s">
        <v>114</v>
      </c>
      <c r="B13" s="186"/>
      <c r="C13" s="99"/>
      <c r="D13" s="187"/>
      <c r="E13" s="187"/>
      <c r="F13" s="1"/>
      <c r="G13" s="187"/>
      <c r="H13" s="187"/>
    </row>
    <row r="14" spans="1:13" ht="15.75" x14ac:dyDescent="0.25">
      <c r="A14" s="44"/>
      <c r="B14" s="45"/>
      <c r="C14" s="100"/>
      <c r="D14" s="188" t="s">
        <v>112</v>
      </c>
      <c r="E14" s="188"/>
      <c r="F14" s="1"/>
      <c r="G14" s="188" t="s">
        <v>113</v>
      </c>
      <c r="H14" s="188"/>
    </row>
    <row r="15" spans="1:13" ht="27" customHeight="1" x14ac:dyDescent="0.2">
      <c r="A15" s="186" t="s">
        <v>22</v>
      </c>
      <c r="B15" s="186"/>
      <c r="C15" s="99"/>
      <c r="D15" s="187"/>
      <c r="E15" s="187"/>
      <c r="F15" s="1"/>
      <c r="G15" s="210"/>
      <c r="H15" s="210"/>
    </row>
    <row r="16" spans="1:13" ht="15.75" x14ac:dyDescent="0.25">
      <c r="A16" s="44"/>
      <c r="B16" s="49"/>
      <c r="C16" s="100"/>
      <c r="D16" s="188" t="s">
        <v>112</v>
      </c>
      <c r="E16" s="188"/>
      <c r="F16" s="1"/>
      <c r="G16" s="188" t="s">
        <v>8</v>
      </c>
      <c r="H16" s="188"/>
    </row>
    <row r="17" spans="1:7" ht="15.75" x14ac:dyDescent="0.25">
      <c r="A17" s="45" t="s">
        <v>9</v>
      </c>
      <c r="C17" s="101"/>
      <c r="D17" s="46"/>
      <c r="E17" s="44"/>
      <c r="F17" s="44"/>
      <c r="G17" s="44"/>
    </row>
  </sheetData>
  <mergeCells count="18">
    <mergeCell ref="A15:B15"/>
    <mergeCell ref="C4:K4"/>
    <mergeCell ref="C5:K5"/>
    <mergeCell ref="A7:A8"/>
    <mergeCell ref="A13:B13"/>
    <mergeCell ref="D13:E13"/>
    <mergeCell ref="D14:E14"/>
    <mergeCell ref="D15:E15"/>
    <mergeCell ref="L1:M1"/>
    <mergeCell ref="A3:M3"/>
    <mergeCell ref="B7:E7"/>
    <mergeCell ref="F7:I7"/>
    <mergeCell ref="J7:M7"/>
    <mergeCell ref="D16:E16"/>
    <mergeCell ref="G13:H13"/>
    <mergeCell ref="G15:H15"/>
    <mergeCell ref="G16:H16"/>
    <mergeCell ref="G14:H14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9"/>
  <sheetViews>
    <sheetView view="pageBreakPreview" zoomScaleSheetLayoutView="100" workbookViewId="0">
      <selection activeCell="B6" sqref="B6:B7"/>
    </sheetView>
  </sheetViews>
  <sheetFormatPr defaultRowHeight="12.75" x14ac:dyDescent="0.2"/>
  <cols>
    <col min="1" max="1" width="28.28515625" style="83" customWidth="1"/>
    <col min="2" max="2" width="13.28515625" style="83" customWidth="1"/>
    <col min="3" max="3" width="13.85546875" style="83" customWidth="1"/>
    <col min="4" max="4" width="28.28515625" style="83" customWidth="1"/>
    <col min="5" max="6" width="12.5703125" style="83" customWidth="1"/>
    <col min="7" max="8" width="28.28515625" style="83" customWidth="1"/>
    <col min="9" max="12" width="15.85546875" style="83" customWidth="1"/>
    <col min="13" max="13" width="25.85546875" style="83" customWidth="1"/>
    <col min="14" max="14" width="16.140625" style="83" customWidth="1"/>
    <col min="15" max="16384" width="9.140625" style="83"/>
  </cols>
  <sheetData>
    <row r="1" spans="1:13" ht="13.5" customHeight="1" x14ac:dyDescent="0.2">
      <c r="L1" s="209" t="s">
        <v>209</v>
      </c>
      <c r="M1" s="209"/>
    </row>
    <row r="2" spans="1:13" ht="24" customHeight="1" x14ac:dyDescent="0.2">
      <c r="A2" s="211" t="s">
        <v>206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13" ht="24" customHeight="1" x14ac:dyDescent="0.25">
      <c r="A3" s="78"/>
      <c r="B3" s="78"/>
      <c r="C3" s="191"/>
      <c r="D3" s="191"/>
      <c r="E3" s="191"/>
      <c r="F3" s="191"/>
      <c r="G3" s="191"/>
      <c r="H3" s="191"/>
      <c r="I3" s="191"/>
      <c r="J3" s="191"/>
      <c r="K3" s="191"/>
      <c r="L3" s="78"/>
      <c r="M3" s="78"/>
    </row>
    <row r="4" spans="1:13" ht="24" customHeight="1" x14ac:dyDescent="0.2">
      <c r="A4" s="78"/>
      <c r="B4" s="78"/>
      <c r="C4" s="190" t="s">
        <v>10</v>
      </c>
      <c r="D4" s="190"/>
      <c r="E4" s="190"/>
      <c r="F4" s="190"/>
      <c r="G4" s="190"/>
      <c r="H4" s="190"/>
      <c r="I4" s="190"/>
      <c r="J4" s="190"/>
      <c r="K4" s="190"/>
      <c r="L4" s="78"/>
      <c r="M4" s="78"/>
    </row>
    <row r="5" spans="1:13" ht="13.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44.25" customHeight="1" x14ac:dyDescent="0.2">
      <c r="A6" s="219" t="s">
        <v>187</v>
      </c>
      <c r="B6" s="219" t="s">
        <v>188</v>
      </c>
      <c r="C6" s="221" t="s">
        <v>189</v>
      </c>
      <c r="D6" s="222"/>
      <c r="E6" s="219" t="s">
        <v>162</v>
      </c>
      <c r="F6" s="223" t="s">
        <v>190</v>
      </c>
      <c r="G6" s="221" t="s">
        <v>191</v>
      </c>
      <c r="H6" s="222"/>
      <c r="I6" s="219" t="s">
        <v>205</v>
      </c>
      <c r="J6" s="227" t="s">
        <v>181</v>
      </c>
      <c r="K6" s="228"/>
      <c r="L6" s="229"/>
      <c r="M6" s="219" t="s">
        <v>236</v>
      </c>
    </row>
    <row r="7" spans="1:13" ht="44.25" customHeight="1" x14ac:dyDescent="0.2">
      <c r="A7" s="220"/>
      <c r="B7" s="220"/>
      <c r="C7" s="129" t="s">
        <v>204</v>
      </c>
      <c r="D7" s="129" t="s">
        <v>193</v>
      </c>
      <c r="E7" s="220"/>
      <c r="F7" s="224"/>
      <c r="G7" s="130" t="s">
        <v>194</v>
      </c>
      <c r="H7" s="129" t="s">
        <v>193</v>
      </c>
      <c r="I7" s="220"/>
      <c r="J7" s="129">
        <v>2020</v>
      </c>
      <c r="K7" s="129">
        <v>2021</v>
      </c>
      <c r="L7" s="129">
        <v>2022</v>
      </c>
      <c r="M7" s="220"/>
    </row>
    <row r="8" spans="1:13" ht="14.85" customHeight="1" x14ac:dyDescent="0.2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</row>
    <row r="9" spans="1:13" ht="14.85" customHeight="1" x14ac:dyDescent="0.2">
      <c r="A9" s="218"/>
      <c r="B9" s="218"/>
      <c r="C9" s="218"/>
      <c r="D9" s="218"/>
      <c r="E9" s="85"/>
      <c r="F9" s="85"/>
      <c r="G9" s="86"/>
      <c r="H9" s="85"/>
      <c r="I9" s="84">
        <v>2020</v>
      </c>
      <c r="J9" s="87"/>
      <c r="K9" s="87"/>
      <c r="L9" s="87"/>
      <c r="M9" s="87"/>
    </row>
    <row r="10" spans="1:13" ht="14.85" customHeight="1" x14ac:dyDescent="0.2">
      <c r="A10" s="218"/>
      <c r="B10" s="218"/>
      <c r="C10" s="218"/>
      <c r="D10" s="218"/>
      <c r="E10" s="85"/>
      <c r="F10" s="85"/>
      <c r="G10" s="86"/>
      <c r="H10" s="85"/>
      <c r="I10" s="84">
        <v>2021</v>
      </c>
      <c r="J10" s="87"/>
      <c r="K10" s="87"/>
      <c r="L10" s="87"/>
      <c r="M10" s="87"/>
    </row>
    <row r="11" spans="1:13" ht="14.85" customHeight="1" x14ac:dyDescent="0.2">
      <c r="A11" s="218"/>
      <c r="B11" s="218"/>
      <c r="C11" s="218"/>
      <c r="D11" s="218"/>
      <c r="E11" s="85"/>
      <c r="F11" s="85"/>
      <c r="G11" s="86"/>
      <c r="H11" s="85"/>
      <c r="I11" s="84">
        <v>2022</v>
      </c>
      <c r="J11" s="87"/>
      <c r="K11" s="87"/>
      <c r="L11" s="87"/>
      <c r="M11" s="87"/>
    </row>
    <row r="12" spans="1:13" ht="14.85" customHeight="1" x14ac:dyDescent="0.2">
      <c r="A12" s="218"/>
      <c r="B12" s="218"/>
      <c r="C12" s="215" t="s">
        <v>197</v>
      </c>
      <c r="D12" s="216"/>
      <c r="E12" s="216"/>
      <c r="F12" s="216"/>
      <c r="G12" s="216"/>
      <c r="H12" s="216"/>
      <c r="I12" s="217"/>
      <c r="J12" s="88">
        <f>SUM(J9:J11)</f>
        <v>0</v>
      </c>
      <c r="K12" s="88">
        <f>SUM(K9:K11)</f>
        <v>0</v>
      </c>
      <c r="L12" s="88">
        <f>SUM(L9:L11)</f>
        <v>0</v>
      </c>
      <c r="M12" s="88">
        <f>SUM(M9:M11)</f>
        <v>0</v>
      </c>
    </row>
    <row r="13" spans="1:13" ht="14.85" customHeight="1" x14ac:dyDescent="0.2">
      <c r="A13" s="218"/>
      <c r="B13" s="218"/>
      <c r="C13" s="218"/>
      <c r="D13" s="218"/>
      <c r="E13" s="85"/>
      <c r="F13" s="85"/>
      <c r="G13" s="86"/>
      <c r="H13" s="85"/>
      <c r="I13" s="84">
        <v>2020</v>
      </c>
      <c r="J13" s="87"/>
      <c r="K13" s="87"/>
      <c r="L13" s="87"/>
      <c r="M13" s="87"/>
    </row>
    <row r="14" spans="1:13" ht="14.85" customHeight="1" x14ac:dyDescent="0.2">
      <c r="A14" s="218"/>
      <c r="B14" s="218"/>
      <c r="C14" s="218"/>
      <c r="D14" s="218"/>
      <c r="E14" s="85"/>
      <c r="F14" s="85"/>
      <c r="G14" s="86"/>
      <c r="H14" s="85"/>
      <c r="I14" s="84">
        <v>2021</v>
      </c>
      <c r="J14" s="87"/>
      <c r="K14" s="87"/>
      <c r="L14" s="87"/>
      <c r="M14" s="87"/>
    </row>
    <row r="15" spans="1:13" ht="14.85" customHeight="1" x14ac:dyDescent="0.2">
      <c r="A15" s="218"/>
      <c r="B15" s="218"/>
      <c r="C15" s="218"/>
      <c r="D15" s="218"/>
      <c r="E15" s="85"/>
      <c r="F15" s="85"/>
      <c r="G15" s="86"/>
      <c r="H15" s="85"/>
      <c r="I15" s="84">
        <v>2022</v>
      </c>
      <c r="J15" s="87"/>
      <c r="K15" s="87"/>
      <c r="L15" s="87"/>
      <c r="M15" s="87"/>
    </row>
    <row r="16" spans="1:13" ht="14.85" customHeight="1" x14ac:dyDescent="0.2">
      <c r="A16" s="218"/>
      <c r="B16" s="218"/>
      <c r="C16" s="215" t="s">
        <v>197</v>
      </c>
      <c r="D16" s="216"/>
      <c r="E16" s="216"/>
      <c r="F16" s="216"/>
      <c r="G16" s="216"/>
      <c r="H16" s="216"/>
      <c r="I16" s="217"/>
      <c r="J16" s="88">
        <f>SUM(J13:J15)</f>
        <v>0</v>
      </c>
      <c r="K16" s="88">
        <f>SUM(K13:K15)</f>
        <v>0</v>
      </c>
      <c r="L16" s="88">
        <f>SUM(L13:L15)</f>
        <v>0</v>
      </c>
      <c r="M16" s="88">
        <f>SUM(M13:M15)</f>
        <v>0</v>
      </c>
    </row>
    <row r="17" spans="1:13" x14ac:dyDescent="0.2">
      <c r="A17" s="218"/>
      <c r="B17" s="218"/>
      <c r="C17" s="218"/>
      <c r="D17" s="218"/>
      <c r="E17" s="85"/>
      <c r="F17" s="85"/>
      <c r="G17" s="86"/>
      <c r="H17" s="85"/>
      <c r="I17" s="84">
        <v>2020</v>
      </c>
      <c r="J17" s="87"/>
      <c r="K17" s="87"/>
      <c r="L17" s="87"/>
      <c r="M17" s="87"/>
    </row>
    <row r="18" spans="1:13" x14ac:dyDescent="0.2">
      <c r="A18" s="218"/>
      <c r="B18" s="218"/>
      <c r="C18" s="218"/>
      <c r="D18" s="218"/>
      <c r="E18" s="85"/>
      <c r="F18" s="85"/>
      <c r="G18" s="86"/>
      <c r="H18" s="85"/>
      <c r="I18" s="84">
        <v>2021</v>
      </c>
      <c r="J18" s="87"/>
      <c r="K18" s="87"/>
      <c r="L18" s="87"/>
      <c r="M18" s="87"/>
    </row>
    <row r="19" spans="1:13" x14ac:dyDescent="0.2">
      <c r="A19" s="218"/>
      <c r="B19" s="218"/>
      <c r="C19" s="218"/>
      <c r="D19" s="218"/>
      <c r="E19" s="85"/>
      <c r="F19" s="85"/>
      <c r="G19" s="86"/>
      <c r="H19" s="85"/>
      <c r="I19" s="84">
        <v>2022</v>
      </c>
      <c r="J19" s="87"/>
      <c r="K19" s="87"/>
      <c r="L19" s="87"/>
      <c r="M19" s="87"/>
    </row>
    <row r="20" spans="1:13" ht="12.75" customHeight="1" x14ac:dyDescent="0.2">
      <c r="A20" s="218"/>
      <c r="B20" s="218"/>
      <c r="C20" s="215" t="s">
        <v>197</v>
      </c>
      <c r="D20" s="216"/>
      <c r="E20" s="216"/>
      <c r="F20" s="216"/>
      <c r="G20" s="216"/>
      <c r="H20" s="216"/>
      <c r="I20" s="217"/>
      <c r="J20" s="88">
        <f>SUM(J17:J19)</f>
        <v>0</v>
      </c>
      <c r="K20" s="88">
        <f>SUM(K17:K19)</f>
        <v>0</v>
      </c>
      <c r="L20" s="88">
        <f>SUM(L17:L19)</f>
        <v>0</v>
      </c>
      <c r="M20" s="88">
        <f>SUM(M17:M19)</f>
        <v>0</v>
      </c>
    </row>
    <row r="21" spans="1:13" x14ac:dyDescent="0.2">
      <c r="A21" s="218"/>
      <c r="B21" s="218"/>
      <c r="C21" s="218"/>
      <c r="D21" s="218"/>
      <c r="E21" s="85"/>
      <c r="F21" s="85"/>
      <c r="G21" s="86"/>
      <c r="H21" s="85"/>
      <c r="I21" s="84">
        <v>2020</v>
      </c>
      <c r="J21" s="87"/>
      <c r="K21" s="87"/>
      <c r="L21" s="87"/>
      <c r="M21" s="87"/>
    </row>
    <row r="22" spans="1:13" x14ac:dyDescent="0.2">
      <c r="A22" s="218"/>
      <c r="B22" s="218"/>
      <c r="C22" s="218"/>
      <c r="D22" s="218"/>
      <c r="E22" s="85"/>
      <c r="F22" s="85"/>
      <c r="G22" s="86"/>
      <c r="H22" s="85"/>
      <c r="I22" s="84">
        <v>2021</v>
      </c>
      <c r="J22" s="87"/>
      <c r="K22" s="87"/>
      <c r="L22" s="87"/>
      <c r="M22" s="87"/>
    </row>
    <row r="23" spans="1:13" x14ac:dyDescent="0.2">
      <c r="A23" s="218"/>
      <c r="B23" s="218"/>
      <c r="C23" s="218"/>
      <c r="D23" s="218"/>
      <c r="E23" s="85"/>
      <c r="F23" s="85"/>
      <c r="G23" s="86"/>
      <c r="H23" s="85"/>
      <c r="I23" s="84">
        <v>2022</v>
      </c>
      <c r="J23" s="87"/>
      <c r="K23" s="87"/>
      <c r="L23" s="87"/>
      <c r="M23" s="87"/>
    </row>
    <row r="24" spans="1:13" ht="12.75" customHeight="1" x14ac:dyDescent="0.2">
      <c r="A24" s="218"/>
      <c r="B24" s="218"/>
      <c r="C24" s="215" t="s">
        <v>197</v>
      </c>
      <c r="D24" s="216"/>
      <c r="E24" s="216"/>
      <c r="F24" s="216"/>
      <c r="G24" s="216"/>
      <c r="H24" s="216"/>
      <c r="I24" s="217"/>
      <c r="J24" s="88">
        <f>SUM(J21:J23)</f>
        <v>0</v>
      </c>
      <c r="K24" s="88">
        <f>SUM(K21:K23)</f>
        <v>0</v>
      </c>
      <c r="L24" s="88">
        <f>SUM(L21:L23)</f>
        <v>0</v>
      </c>
      <c r="M24" s="88">
        <f>SUM(M21:M23)</f>
        <v>0</v>
      </c>
    </row>
    <row r="25" spans="1:13" x14ac:dyDescent="0.2">
      <c r="A25" s="218"/>
      <c r="B25" s="218"/>
      <c r="C25" s="218"/>
      <c r="D25" s="218"/>
      <c r="E25" s="85"/>
      <c r="F25" s="85"/>
      <c r="G25" s="86"/>
      <c r="H25" s="85"/>
      <c r="I25" s="84">
        <v>2020</v>
      </c>
      <c r="J25" s="87"/>
      <c r="K25" s="87"/>
      <c r="L25" s="87"/>
      <c r="M25" s="87"/>
    </row>
    <row r="26" spans="1:13" x14ac:dyDescent="0.2">
      <c r="A26" s="218"/>
      <c r="B26" s="218"/>
      <c r="C26" s="218"/>
      <c r="D26" s="218"/>
      <c r="E26" s="85"/>
      <c r="F26" s="85"/>
      <c r="G26" s="86"/>
      <c r="H26" s="85"/>
      <c r="I26" s="84">
        <v>2021</v>
      </c>
      <c r="J26" s="87"/>
      <c r="K26" s="87"/>
      <c r="L26" s="87"/>
      <c r="M26" s="87"/>
    </row>
    <row r="27" spans="1:13" x14ac:dyDescent="0.2">
      <c r="A27" s="218"/>
      <c r="B27" s="218"/>
      <c r="C27" s="218"/>
      <c r="D27" s="218"/>
      <c r="E27" s="85"/>
      <c r="F27" s="85"/>
      <c r="G27" s="86"/>
      <c r="H27" s="85"/>
      <c r="I27" s="84">
        <v>2022</v>
      </c>
      <c r="J27" s="87"/>
      <c r="K27" s="87"/>
      <c r="L27" s="87"/>
      <c r="M27" s="87"/>
    </row>
    <row r="28" spans="1:13" ht="12.75" customHeight="1" x14ac:dyDescent="0.2">
      <c r="A28" s="218"/>
      <c r="B28" s="218"/>
      <c r="C28" s="215" t="s">
        <v>197</v>
      </c>
      <c r="D28" s="216"/>
      <c r="E28" s="216"/>
      <c r="F28" s="216"/>
      <c r="G28" s="216"/>
      <c r="H28" s="216"/>
      <c r="I28" s="217"/>
      <c r="J28" s="88">
        <f>SUM(J25:J27)</f>
        <v>0</v>
      </c>
      <c r="K28" s="88">
        <f>SUM(K25:K27)</f>
        <v>0</v>
      </c>
      <c r="L28" s="88">
        <f>SUM(L25:L27)</f>
        <v>0</v>
      </c>
      <c r="M28" s="88">
        <f>SUM(M25:M27)</f>
        <v>0</v>
      </c>
    </row>
    <row r="29" spans="1:13" x14ac:dyDescent="0.2">
      <c r="A29" s="218"/>
      <c r="B29" s="218"/>
      <c r="C29" s="218"/>
      <c r="D29" s="218"/>
      <c r="E29" s="85"/>
      <c r="F29" s="85"/>
      <c r="G29" s="86"/>
      <c r="H29" s="85"/>
      <c r="I29" s="84">
        <v>2020</v>
      </c>
      <c r="J29" s="87"/>
      <c r="K29" s="87"/>
      <c r="L29" s="87"/>
      <c r="M29" s="87"/>
    </row>
    <row r="30" spans="1:13" x14ac:dyDescent="0.2">
      <c r="A30" s="218"/>
      <c r="B30" s="218"/>
      <c r="C30" s="218"/>
      <c r="D30" s="218"/>
      <c r="E30" s="85"/>
      <c r="F30" s="85"/>
      <c r="G30" s="86"/>
      <c r="H30" s="85"/>
      <c r="I30" s="84">
        <v>2021</v>
      </c>
      <c r="J30" s="87"/>
      <c r="K30" s="87"/>
      <c r="L30" s="87"/>
      <c r="M30" s="87"/>
    </row>
    <row r="31" spans="1:13" x14ac:dyDescent="0.2">
      <c r="A31" s="218"/>
      <c r="B31" s="218"/>
      <c r="C31" s="218"/>
      <c r="D31" s="218"/>
      <c r="E31" s="85"/>
      <c r="F31" s="85"/>
      <c r="G31" s="86"/>
      <c r="H31" s="85"/>
      <c r="I31" s="84">
        <v>2022</v>
      </c>
      <c r="J31" s="87"/>
      <c r="K31" s="87"/>
      <c r="L31" s="87"/>
      <c r="M31" s="87"/>
    </row>
    <row r="32" spans="1:13" ht="12.75" customHeight="1" x14ac:dyDescent="0.2">
      <c r="A32" s="218"/>
      <c r="B32" s="218"/>
      <c r="C32" s="215" t="s">
        <v>197</v>
      </c>
      <c r="D32" s="216"/>
      <c r="E32" s="216"/>
      <c r="F32" s="216"/>
      <c r="G32" s="216"/>
      <c r="H32" s="216"/>
      <c r="I32" s="217"/>
      <c r="J32" s="88">
        <f>SUM(J29:J31)</f>
        <v>0</v>
      </c>
      <c r="K32" s="88">
        <f>SUM(K29:K31)</f>
        <v>0</v>
      </c>
      <c r="L32" s="88">
        <f>SUM(L29:L31)</f>
        <v>0</v>
      </c>
      <c r="M32" s="88">
        <f>SUM(M29:M31)</f>
        <v>0</v>
      </c>
    </row>
    <row r="33" spans="1:13" x14ac:dyDescent="0.2">
      <c r="A33" s="218"/>
      <c r="B33" s="218"/>
      <c r="C33" s="218"/>
      <c r="D33" s="218"/>
      <c r="E33" s="85"/>
      <c r="F33" s="85"/>
      <c r="G33" s="86"/>
      <c r="H33" s="85"/>
      <c r="I33" s="84">
        <v>2020</v>
      </c>
      <c r="J33" s="87"/>
      <c r="K33" s="87"/>
      <c r="L33" s="87"/>
      <c r="M33" s="87"/>
    </row>
    <row r="34" spans="1:13" x14ac:dyDescent="0.2">
      <c r="A34" s="218"/>
      <c r="B34" s="218"/>
      <c r="C34" s="218"/>
      <c r="D34" s="218"/>
      <c r="E34" s="85"/>
      <c r="F34" s="85"/>
      <c r="G34" s="86"/>
      <c r="H34" s="85"/>
      <c r="I34" s="84">
        <v>2021</v>
      </c>
      <c r="J34" s="87"/>
      <c r="K34" s="87"/>
      <c r="L34" s="87"/>
      <c r="M34" s="87"/>
    </row>
    <row r="35" spans="1:13" x14ac:dyDescent="0.2">
      <c r="A35" s="218"/>
      <c r="B35" s="218"/>
      <c r="C35" s="218"/>
      <c r="D35" s="218"/>
      <c r="E35" s="85"/>
      <c r="F35" s="85"/>
      <c r="G35" s="86"/>
      <c r="H35" s="85"/>
      <c r="I35" s="84">
        <v>2022</v>
      </c>
      <c r="J35" s="87"/>
      <c r="K35" s="87"/>
      <c r="L35" s="87"/>
      <c r="M35" s="87"/>
    </row>
    <row r="36" spans="1:13" ht="12.75" customHeight="1" x14ac:dyDescent="0.2">
      <c r="A36" s="218"/>
      <c r="B36" s="218"/>
      <c r="C36" s="215" t="s">
        <v>197</v>
      </c>
      <c r="D36" s="216"/>
      <c r="E36" s="216"/>
      <c r="F36" s="216"/>
      <c r="G36" s="216"/>
      <c r="H36" s="216"/>
      <c r="I36" s="217"/>
      <c r="J36" s="88">
        <f>SUM(J33:J35)</f>
        <v>0</v>
      </c>
      <c r="K36" s="88">
        <f>SUM(K33:K35)</f>
        <v>0</v>
      </c>
      <c r="L36" s="88">
        <f>SUM(L33:L35)</f>
        <v>0</v>
      </c>
      <c r="M36" s="88">
        <f>SUM(M33:M35)</f>
        <v>0</v>
      </c>
    </row>
    <row r="37" spans="1:13" x14ac:dyDescent="0.2">
      <c r="A37" s="218"/>
      <c r="B37" s="218"/>
      <c r="C37" s="218"/>
      <c r="D37" s="218"/>
      <c r="E37" s="85"/>
      <c r="F37" s="85"/>
      <c r="G37" s="86"/>
      <c r="H37" s="85"/>
      <c r="I37" s="84">
        <v>2020</v>
      </c>
      <c r="J37" s="87"/>
      <c r="K37" s="87"/>
      <c r="L37" s="87"/>
      <c r="M37" s="87"/>
    </row>
    <row r="38" spans="1:13" x14ac:dyDescent="0.2">
      <c r="A38" s="218"/>
      <c r="B38" s="218"/>
      <c r="C38" s="218"/>
      <c r="D38" s="218"/>
      <c r="E38" s="85"/>
      <c r="F38" s="85"/>
      <c r="G38" s="86"/>
      <c r="H38" s="85"/>
      <c r="I38" s="84">
        <v>2021</v>
      </c>
      <c r="J38" s="87"/>
      <c r="K38" s="87"/>
      <c r="L38" s="87"/>
      <c r="M38" s="87"/>
    </row>
    <row r="39" spans="1:13" x14ac:dyDescent="0.2">
      <c r="A39" s="218"/>
      <c r="B39" s="218"/>
      <c r="C39" s="218"/>
      <c r="D39" s="218"/>
      <c r="E39" s="85"/>
      <c r="F39" s="85"/>
      <c r="G39" s="86"/>
      <c r="H39" s="85"/>
      <c r="I39" s="84">
        <v>2022</v>
      </c>
      <c r="J39" s="87"/>
      <c r="K39" s="87"/>
      <c r="L39" s="87"/>
      <c r="M39" s="87"/>
    </row>
    <row r="40" spans="1:13" ht="12.75" customHeight="1" x14ac:dyDescent="0.2">
      <c r="A40" s="218"/>
      <c r="B40" s="218"/>
      <c r="C40" s="215" t="s">
        <v>197</v>
      </c>
      <c r="D40" s="216"/>
      <c r="E40" s="216"/>
      <c r="F40" s="216"/>
      <c r="G40" s="216"/>
      <c r="H40" s="216"/>
      <c r="I40" s="217"/>
      <c r="J40" s="88">
        <f>SUM(J37:J39)</f>
        <v>0</v>
      </c>
      <c r="K40" s="88">
        <f>SUM(K37:K39)</f>
        <v>0</v>
      </c>
      <c r="L40" s="88">
        <f>SUM(L37:L39)</f>
        <v>0</v>
      </c>
      <c r="M40" s="88">
        <f>SUM(M37:M39)</f>
        <v>0</v>
      </c>
    </row>
    <row r="41" spans="1:13" x14ac:dyDescent="0.2">
      <c r="A41" s="218"/>
      <c r="B41" s="218"/>
      <c r="C41" s="218"/>
      <c r="D41" s="218"/>
      <c r="E41" s="85"/>
      <c r="F41" s="85"/>
      <c r="G41" s="86"/>
      <c r="H41" s="85"/>
      <c r="I41" s="84">
        <v>2020</v>
      </c>
      <c r="J41" s="87"/>
      <c r="K41" s="87"/>
      <c r="L41" s="87"/>
      <c r="M41" s="87"/>
    </row>
    <row r="42" spans="1:13" x14ac:dyDescent="0.2">
      <c r="A42" s="218"/>
      <c r="B42" s="218"/>
      <c r="C42" s="218"/>
      <c r="D42" s="218"/>
      <c r="E42" s="85"/>
      <c r="F42" s="85"/>
      <c r="G42" s="86"/>
      <c r="H42" s="85"/>
      <c r="I42" s="84">
        <v>2021</v>
      </c>
      <c r="J42" s="87"/>
      <c r="K42" s="87"/>
      <c r="L42" s="87"/>
      <c r="M42" s="87"/>
    </row>
    <row r="43" spans="1:13" x14ac:dyDescent="0.2">
      <c r="A43" s="218"/>
      <c r="B43" s="218"/>
      <c r="C43" s="218"/>
      <c r="D43" s="218"/>
      <c r="E43" s="85"/>
      <c r="F43" s="85"/>
      <c r="G43" s="86"/>
      <c r="H43" s="85"/>
      <c r="I43" s="84">
        <v>2022</v>
      </c>
      <c r="J43" s="87"/>
      <c r="K43" s="87"/>
      <c r="L43" s="87"/>
      <c r="M43" s="87"/>
    </row>
    <row r="44" spans="1:13" ht="12.75" customHeight="1" x14ac:dyDescent="0.2">
      <c r="A44" s="218"/>
      <c r="B44" s="218"/>
      <c r="C44" s="215" t="s">
        <v>197</v>
      </c>
      <c r="D44" s="216"/>
      <c r="E44" s="216"/>
      <c r="F44" s="216"/>
      <c r="G44" s="216"/>
      <c r="H44" s="216"/>
      <c r="I44" s="217"/>
      <c r="J44" s="88">
        <f>SUM(J41:J43)</f>
        <v>0</v>
      </c>
      <c r="K44" s="88">
        <f>SUM(K41:K43)</f>
        <v>0</v>
      </c>
      <c r="L44" s="88">
        <f>SUM(L41:L43)</f>
        <v>0</v>
      </c>
      <c r="M44" s="88">
        <f>SUM(M41:M43)</f>
        <v>0</v>
      </c>
    </row>
    <row r="45" spans="1:13" x14ac:dyDescent="0.2">
      <c r="A45" s="218"/>
      <c r="B45" s="218"/>
      <c r="C45" s="218"/>
      <c r="D45" s="218"/>
      <c r="E45" s="85"/>
      <c r="F45" s="85"/>
      <c r="G45" s="86"/>
      <c r="H45" s="85"/>
      <c r="I45" s="84">
        <v>2020</v>
      </c>
      <c r="J45" s="87"/>
      <c r="K45" s="87"/>
      <c r="L45" s="87"/>
      <c r="M45" s="87"/>
    </row>
    <row r="46" spans="1:13" x14ac:dyDescent="0.2">
      <c r="A46" s="218"/>
      <c r="B46" s="218"/>
      <c r="C46" s="218"/>
      <c r="D46" s="218"/>
      <c r="E46" s="85"/>
      <c r="F46" s="85"/>
      <c r="G46" s="86"/>
      <c r="H46" s="85"/>
      <c r="I46" s="84">
        <v>2021</v>
      </c>
      <c r="J46" s="87"/>
      <c r="K46" s="87"/>
      <c r="L46" s="87"/>
      <c r="M46" s="87"/>
    </row>
    <row r="47" spans="1:13" x14ac:dyDescent="0.2">
      <c r="A47" s="218"/>
      <c r="B47" s="218"/>
      <c r="C47" s="218"/>
      <c r="D47" s="218"/>
      <c r="E47" s="85"/>
      <c r="F47" s="85"/>
      <c r="G47" s="86"/>
      <c r="H47" s="85"/>
      <c r="I47" s="84">
        <v>2022</v>
      </c>
      <c r="J47" s="87"/>
      <c r="K47" s="87"/>
      <c r="L47" s="87"/>
      <c r="M47" s="87"/>
    </row>
    <row r="48" spans="1:13" ht="12.75" customHeight="1" x14ac:dyDescent="0.2">
      <c r="A48" s="218"/>
      <c r="B48" s="218"/>
      <c r="C48" s="215" t="s">
        <v>197</v>
      </c>
      <c r="D48" s="216"/>
      <c r="E48" s="216"/>
      <c r="F48" s="216"/>
      <c r="G48" s="216"/>
      <c r="H48" s="216"/>
      <c r="I48" s="217"/>
      <c r="J48" s="88">
        <f>SUM(J45:J47)</f>
        <v>0</v>
      </c>
      <c r="K48" s="88">
        <f>SUM(K45:K47)</f>
        <v>0</v>
      </c>
      <c r="L48" s="88">
        <f>SUM(L45:L47)</f>
        <v>0</v>
      </c>
      <c r="M48" s="88">
        <f>SUM(M45:M47)</f>
        <v>0</v>
      </c>
    </row>
    <row r="49" spans="1:13" x14ac:dyDescent="0.2">
      <c r="A49" s="218"/>
      <c r="B49" s="218"/>
      <c r="C49" s="218"/>
      <c r="D49" s="218"/>
      <c r="E49" s="85"/>
      <c r="F49" s="85"/>
      <c r="G49" s="86"/>
      <c r="H49" s="85"/>
      <c r="I49" s="84">
        <v>2020</v>
      </c>
      <c r="J49" s="87"/>
      <c r="K49" s="87"/>
      <c r="L49" s="87"/>
      <c r="M49" s="87"/>
    </row>
    <row r="50" spans="1:13" x14ac:dyDescent="0.2">
      <c r="A50" s="218"/>
      <c r="B50" s="218"/>
      <c r="C50" s="218"/>
      <c r="D50" s="218"/>
      <c r="E50" s="85"/>
      <c r="F50" s="85"/>
      <c r="G50" s="86"/>
      <c r="H50" s="85"/>
      <c r="I50" s="84">
        <v>2021</v>
      </c>
      <c r="J50" s="87"/>
      <c r="K50" s="87"/>
      <c r="L50" s="87"/>
      <c r="M50" s="87"/>
    </row>
    <row r="51" spans="1:13" x14ac:dyDescent="0.2">
      <c r="A51" s="218"/>
      <c r="B51" s="218"/>
      <c r="C51" s="218"/>
      <c r="D51" s="218"/>
      <c r="E51" s="85"/>
      <c r="F51" s="85"/>
      <c r="G51" s="86"/>
      <c r="H51" s="85"/>
      <c r="I51" s="84">
        <v>2022</v>
      </c>
      <c r="J51" s="87"/>
      <c r="K51" s="87"/>
      <c r="L51" s="87"/>
      <c r="M51" s="87"/>
    </row>
    <row r="52" spans="1:13" ht="12.75" customHeight="1" x14ac:dyDescent="0.2">
      <c r="A52" s="218"/>
      <c r="B52" s="218"/>
      <c r="C52" s="215" t="s">
        <v>197</v>
      </c>
      <c r="D52" s="216"/>
      <c r="E52" s="216"/>
      <c r="F52" s="216"/>
      <c r="G52" s="216"/>
      <c r="H52" s="216"/>
      <c r="I52" s="217"/>
      <c r="J52" s="88">
        <f>SUM(J49:J51)</f>
        <v>0</v>
      </c>
      <c r="K52" s="88">
        <f>SUM(K49:K51)</f>
        <v>0</v>
      </c>
      <c r="L52" s="88">
        <f>SUM(L49:L51)</f>
        <v>0</v>
      </c>
      <c r="M52" s="88">
        <f>SUM(M49:M51)</f>
        <v>0</v>
      </c>
    </row>
    <row r="53" spans="1:13" x14ac:dyDescent="0.2">
      <c r="A53" s="218"/>
      <c r="B53" s="218"/>
      <c r="C53" s="218"/>
      <c r="D53" s="218"/>
      <c r="E53" s="85"/>
      <c r="F53" s="85"/>
      <c r="G53" s="86"/>
      <c r="H53" s="85"/>
      <c r="I53" s="84">
        <v>2020</v>
      </c>
      <c r="J53" s="87"/>
      <c r="K53" s="87"/>
      <c r="L53" s="87"/>
      <c r="M53" s="87"/>
    </row>
    <row r="54" spans="1:13" x14ac:dyDescent="0.2">
      <c r="A54" s="218"/>
      <c r="B54" s="218"/>
      <c r="C54" s="218"/>
      <c r="D54" s="218"/>
      <c r="E54" s="85"/>
      <c r="F54" s="85"/>
      <c r="G54" s="86"/>
      <c r="H54" s="85"/>
      <c r="I54" s="84">
        <v>2021</v>
      </c>
      <c r="J54" s="87"/>
      <c r="K54" s="87"/>
      <c r="L54" s="87"/>
      <c r="M54" s="87"/>
    </row>
    <row r="55" spans="1:13" x14ac:dyDescent="0.2">
      <c r="A55" s="218"/>
      <c r="B55" s="218"/>
      <c r="C55" s="218"/>
      <c r="D55" s="218"/>
      <c r="E55" s="85"/>
      <c r="F55" s="85"/>
      <c r="G55" s="86"/>
      <c r="H55" s="85"/>
      <c r="I55" s="84">
        <v>2022</v>
      </c>
      <c r="J55" s="87"/>
      <c r="K55" s="87"/>
      <c r="L55" s="87"/>
      <c r="M55" s="87"/>
    </row>
    <row r="56" spans="1:13" ht="12.75" customHeight="1" x14ac:dyDescent="0.2">
      <c r="A56" s="218"/>
      <c r="B56" s="218"/>
      <c r="C56" s="215" t="s">
        <v>197</v>
      </c>
      <c r="D56" s="216"/>
      <c r="E56" s="216"/>
      <c r="F56" s="216"/>
      <c r="G56" s="216"/>
      <c r="H56" s="216"/>
      <c r="I56" s="217"/>
      <c r="J56" s="88">
        <f>SUM(J53:J55)</f>
        <v>0</v>
      </c>
      <c r="K56" s="88">
        <f>SUM(K53:K55)</f>
        <v>0</v>
      </c>
      <c r="L56" s="88">
        <f>SUM(L53:L55)</f>
        <v>0</v>
      </c>
      <c r="M56" s="88">
        <f>SUM(M53:M55)</f>
        <v>0</v>
      </c>
    </row>
    <row r="57" spans="1:13" x14ac:dyDescent="0.2">
      <c r="A57" s="218"/>
      <c r="B57" s="218"/>
      <c r="C57" s="218"/>
      <c r="D57" s="218"/>
      <c r="E57" s="85"/>
      <c r="F57" s="85"/>
      <c r="G57" s="86"/>
      <c r="H57" s="85"/>
      <c r="I57" s="84">
        <v>2020</v>
      </c>
      <c r="J57" s="87"/>
      <c r="K57" s="87"/>
      <c r="L57" s="87"/>
      <c r="M57" s="87"/>
    </row>
    <row r="58" spans="1:13" x14ac:dyDescent="0.2">
      <c r="A58" s="218"/>
      <c r="B58" s="218"/>
      <c r="C58" s="218"/>
      <c r="D58" s="218"/>
      <c r="E58" s="85"/>
      <c r="F58" s="85"/>
      <c r="G58" s="86"/>
      <c r="H58" s="85"/>
      <c r="I58" s="84">
        <v>2021</v>
      </c>
      <c r="J58" s="87"/>
      <c r="K58" s="87"/>
      <c r="L58" s="87"/>
      <c r="M58" s="87"/>
    </row>
    <row r="59" spans="1:13" x14ac:dyDescent="0.2">
      <c r="A59" s="218"/>
      <c r="B59" s="218"/>
      <c r="C59" s="218"/>
      <c r="D59" s="218"/>
      <c r="E59" s="85"/>
      <c r="F59" s="85"/>
      <c r="G59" s="86"/>
      <c r="H59" s="85"/>
      <c r="I59" s="84">
        <v>2022</v>
      </c>
      <c r="J59" s="87"/>
      <c r="K59" s="87"/>
      <c r="L59" s="87"/>
      <c r="M59" s="87"/>
    </row>
    <row r="60" spans="1:13" ht="12.75" customHeight="1" x14ac:dyDescent="0.2">
      <c r="A60" s="218"/>
      <c r="B60" s="218"/>
      <c r="C60" s="215" t="s">
        <v>197</v>
      </c>
      <c r="D60" s="216"/>
      <c r="E60" s="216"/>
      <c r="F60" s="216"/>
      <c r="G60" s="216"/>
      <c r="H60" s="216"/>
      <c r="I60" s="217"/>
      <c r="J60" s="88">
        <f>SUM(J57:J59)</f>
        <v>0</v>
      </c>
      <c r="K60" s="88">
        <f>SUM(K57:K59)</f>
        <v>0</v>
      </c>
      <c r="L60" s="88">
        <f>SUM(L57:L59)</f>
        <v>0</v>
      </c>
      <c r="M60" s="88">
        <f>SUM(M57:M59)</f>
        <v>0</v>
      </c>
    </row>
    <row r="61" spans="1:13" x14ac:dyDescent="0.2">
      <c r="A61" s="218"/>
      <c r="B61" s="218"/>
      <c r="C61" s="218"/>
      <c r="D61" s="218"/>
      <c r="E61" s="85"/>
      <c r="F61" s="85"/>
      <c r="G61" s="86"/>
      <c r="H61" s="85"/>
      <c r="I61" s="84">
        <v>2020</v>
      </c>
      <c r="J61" s="87"/>
      <c r="K61" s="87"/>
      <c r="L61" s="87"/>
      <c r="M61" s="87"/>
    </row>
    <row r="62" spans="1:13" x14ac:dyDescent="0.2">
      <c r="A62" s="218"/>
      <c r="B62" s="218"/>
      <c r="C62" s="218"/>
      <c r="D62" s="218"/>
      <c r="E62" s="85"/>
      <c r="F62" s="85"/>
      <c r="G62" s="86"/>
      <c r="H62" s="85"/>
      <c r="I62" s="84">
        <v>2021</v>
      </c>
      <c r="J62" s="87"/>
      <c r="K62" s="87"/>
      <c r="L62" s="87"/>
      <c r="M62" s="87"/>
    </row>
    <row r="63" spans="1:13" x14ac:dyDescent="0.2">
      <c r="A63" s="218"/>
      <c r="B63" s="218"/>
      <c r="C63" s="218"/>
      <c r="D63" s="218"/>
      <c r="E63" s="85"/>
      <c r="F63" s="85"/>
      <c r="G63" s="86"/>
      <c r="H63" s="85"/>
      <c r="I63" s="84">
        <v>2022</v>
      </c>
      <c r="J63" s="87"/>
      <c r="K63" s="87"/>
      <c r="L63" s="87"/>
      <c r="M63" s="87"/>
    </row>
    <row r="64" spans="1:13" ht="12.75" customHeight="1" x14ac:dyDescent="0.2">
      <c r="A64" s="218"/>
      <c r="B64" s="218"/>
      <c r="C64" s="215" t="s">
        <v>197</v>
      </c>
      <c r="D64" s="216"/>
      <c r="E64" s="216"/>
      <c r="F64" s="216"/>
      <c r="G64" s="216"/>
      <c r="H64" s="216"/>
      <c r="I64" s="217"/>
      <c r="J64" s="88">
        <f>SUM(J61:J63)</f>
        <v>0</v>
      </c>
      <c r="K64" s="88">
        <f>SUM(K61:K63)</f>
        <v>0</v>
      </c>
      <c r="L64" s="88">
        <f>SUM(L61:L63)</f>
        <v>0</v>
      </c>
      <c r="M64" s="88">
        <f>SUM(M61:M63)</f>
        <v>0</v>
      </c>
    </row>
    <row r="65" spans="1:13" x14ac:dyDescent="0.2">
      <c r="A65" s="218"/>
      <c r="B65" s="218"/>
      <c r="C65" s="218"/>
      <c r="D65" s="218"/>
      <c r="E65" s="85"/>
      <c r="F65" s="85"/>
      <c r="G65" s="86"/>
      <c r="H65" s="85"/>
      <c r="I65" s="84">
        <v>2020</v>
      </c>
      <c r="J65" s="87"/>
      <c r="K65" s="87"/>
      <c r="L65" s="87"/>
      <c r="M65" s="87"/>
    </row>
    <row r="66" spans="1:13" x14ac:dyDescent="0.2">
      <c r="A66" s="218"/>
      <c r="B66" s="218"/>
      <c r="C66" s="218"/>
      <c r="D66" s="218"/>
      <c r="E66" s="85"/>
      <c r="F66" s="85"/>
      <c r="G66" s="86"/>
      <c r="H66" s="85"/>
      <c r="I66" s="84">
        <v>2021</v>
      </c>
      <c r="J66" s="87"/>
      <c r="K66" s="87"/>
      <c r="L66" s="87"/>
      <c r="M66" s="87"/>
    </row>
    <row r="67" spans="1:13" x14ac:dyDescent="0.2">
      <c r="A67" s="218"/>
      <c r="B67" s="218"/>
      <c r="C67" s="218"/>
      <c r="D67" s="218"/>
      <c r="E67" s="85"/>
      <c r="F67" s="85"/>
      <c r="G67" s="86"/>
      <c r="H67" s="85"/>
      <c r="I67" s="84">
        <v>2022</v>
      </c>
      <c r="J67" s="87"/>
      <c r="K67" s="87"/>
      <c r="L67" s="87"/>
      <c r="M67" s="87"/>
    </row>
    <row r="68" spans="1:13" ht="12.75" customHeight="1" x14ac:dyDescent="0.2">
      <c r="A68" s="218"/>
      <c r="B68" s="218"/>
      <c r="C68" s="215" t="s">
        <v>197</v>
      </c>
      <c r="D68" s="216"/>
      <c r="E68" s="216"/>
      <c r="F68" s="216"/>
      <c r="G68" s="216"/>
      <c r="H68" s="216"/>
      <c r="I68" s="217"/>
      <c r="J68" s="88">
        <f>SUM(J65:J67)</f>
        <v>0</v>
      </c>
      <c r="K68" s="88">
        <f>SUM(K65:K67)</f>
        <v>0</v>
      </c>
      <c r="L68" s="88">
        <f>SUM(L65:L67)</f>
        <v>0</v>
      </c>
      <c r="M68" s="88">
        <f>SUM(M65:M67)</f>
        <v>0</v>
      </c>
    </row>
    <row r="69" spans="1:13" x14ac:dyDescent="0.2">
      <c r="A69" s="218"/>
      <c r="B69" s="218"/>
      <c r="C69" s="218"/>
      <c r="D69" s="218"/>
      <c r="E69" s="85"/>
      <c r="F69" s="85"/>
      <c r="G69" s="86"/>
      <c r="H69" s="85"/>
      <c r="I69" s="84">
        <v>2020</v>
      </c>
      <c r="J69" s="87"/>
      <c r="K69" s="87"/>
      <c r="L69" s="87"/>
      <c r="M69" s="87"/>
    </row>
    <row r="70" spans="1:13" x14ac:dyDescent="0.2">
      <c r="A70" s="218"/>
      <c r="B70" s="218"/>
      <c r="C70" s="218"/>
      <c r="D70" s="218"/>
      <c r="E70" s="85"/>
      <c r="F70" s="85"/>
      <c r="G70" s="86"/>
      <c r="H70" s="85"/>
      <c r="I70" s="84">
        <v>2021</v>
      </c>
      <c r="J70" s="87"/>
      <c r="K70" s="87"/>
      <c r="L70" s="87"/>
      <c r="M70" s="87"/>
    </row>
    <row r="71" spans="1:13" x14ac:dyDescent="0.2">
      <c r="A71" s="218"/>
      <c r="B71" s="218"/>
      <c r="C71" s="218"/>
      <c r="D71" s="218"/>
      <c r="E71" s="85"/>
      <c r="F71" s="85"/>
      <c r="G71" s="86"/>
      <c r="H71" s="85"/>
      <c r="I71" s="84">
        <v>2022</v>
      </c>
      <c r="J71" s="87"/>
      <c r="K71" s="87"/>
      <c r="L71" s="87"/>
      <c r="M71" s="87"/>
    </row>
    <row r="72" spans="1:13" ht="12.75" customHeight="1" x14ac:dyDescent="0.2">
      <c r="A72" s="218"/>
      <c r="B72" s="218"/>
      <c r="C72" s="215" t="s">
        <v>197</v>
      </c>
      <c r="D72" s="216"/>
      <c r="E72" s="216"/>
      <c r="F72" s="216"/>
      <c r="G72" s="216"/>
      <c r="H72" s="216"/>
      <c r="I72" s="217"/>
      <c r="J72" s="88">
        <f>SUM(J69:J71)</f>
        <v>0</v>
      </c>
      <c r="K72" s="88">
        <f>SUM(K69:K71)</f>
        <v>0</v>
      </c>
      <c r="L72" s="88">
        <f>SUM(L69:L71)</f>
        <v>0</v>
      </c>
      <c r="M72" s="88">
        <f>SUM(M69:M71)</f>
        <v>0</v>
      </c>
    </row>
    <row r="73" spans="1:13" x14ac:dyDescent="0.2">
      <c r="A73" s="218"/>
      <c r="B73" s="218"/>
      <c r="C73" s="218"/>
      <c r="D73" s="218"/>
      <c r="E73" s="85"/>
      <c r="F73" s="85"/>
      <c r="G73" s="86"/>
      <c r="H73" s="85"/>
      <c r="I73" s="84">
        <v>2020</v>
      </c>
      <c r="J73" s="87"/>
      <c r="K73" s="87"/>
      <c r="L73" s="87"/>
      <c r="M73" s="87"/>
    </row>
    <row r="74" spans="1:13" x14ac:dyDescent="0.2">
      <c r="A74" s="218"/>
      <c r="B74" s="218"/>
      <c r="C74" s="218"/>
      <c r="D74" s="218"/>
      <c r="E74" s="85"/>
      <c r="F74" s="85"/>
      <c r="G74" s="86"/>
      <c r="H74" s="85"/>
      <c r="I74" s="84">
        <v>2021</v>
      </c>
      <c r="J74" s="87"/>
      <c r="K74" s="87"/>
      <c r="L74" s="87"/>
      <c r="M74" s="87"/>
    </row>
    <row r="75" spans="1:13" x14ac:dyDescent="0.2">
      <c r="A75" s="218"/>
      <c r="B75" s="218"/>
      <c r="C75" s="218"/>
      <c r="D75" s="218"/>
      <c r="E75" s="85"/>
      <c r="F75" s="85"/>
      <c r="G75" s="86"/>
      <c r="H75" s="85"/>
      <c r="I75" s="84">
        <v>2022</v>
      </c>
      <c r="J75" s="87"/>
      <c r="K75" s="87"/>
      <c r="L75" s="87"/>
      <c r="M75" s="87"/>
    </row>
    <row r="76" spans="1:13" ht="12.75" customHeight="1" x14ac:dyDescent="0.2">
      <c r="A76" s="218"/>
      <c r="B76" s="218"/>
      <c r="C76" s="215" t="s">
        <v>197</v>
      </c>
      <c r="D76" s="216"/>
      <c r="E76" s="216"/>
      <c r="F76" s="216"/>
      <c r="G76" s="216"/>
      <c r="H76" s="216"/>
      <c r="I76" s="217"/>
      <c r="J76" s="88">
        <f>SUM(J73:J75)</f>
        <v>0</v>
      </c>
      <c r="K76" s="88">
        <f>SUM(K73:K75)</f>
        <v>0</v>
      </c>
      <c r="L76" s="88">
        <f>SUM(L73:L75)</f>
        <v>0</v>
      </c>
      <c r="M76" s="88">
        <f>SUM(M73:M75)</f>
        <v>0</v>
      </c>
    </row>
    <row r="77" spans="1:13" x14ac:dyDescent="0.2">
      <c r="A77" s="218"/>
      <c r="B77" s="218"/>
      <c r="C77" s="218"/>
      <c r="D77" s="218"/>
      <c r="E77" s="85"/>
      <c r="F77" s="85"/>
      <c r="G77" s="86"/>
      <c r="H77" s="85"/>
      <c r="I77" s="84">
        <v>2020</v>
      </c>
      <c r="J77" s="87"/>
      <c r="K77" s="87"/>
      <c r="L77" s="87"/>
      <c r="M77" s="87"/>
    </row>
    <row r="78" spans="1:13" x14ac:dyDescent="0.2">
      <c r="A78" s="218"/>
      <c r="B78" s="218"/>
      <c r="C78" s="218"/>
      <c r="D78" s="218"/>
      <c r="E78" s="85"/>
      <c r="F78" s="85"/>
      <c r="G78" s="86"/>
      <c r="H78" s="85"/>
      <c r="I78" s="84">
        <v>2021</v>
      </c>
      <c r="J78" s="87"/>
      <c r="K78" s="87"/>
      <c r="L78" s="87"/>
      <c r="M78" s="87"/>
    </row>
    <row r="79" spans="1:13" x14ac:dyDescent="0.2">
      <c r="A79" s="218"/>
      <c r="B79" s="218"/>
      <c r="C79" s="218"/>
      <c r="D79" s="218"/>
      <c r="E79" s="85"/>
      <c r="F79" s="85"/>
      <c r="G79" s="86"/>
      <c r="H79" s="85"/>
      <c r="I79" s="84">
        <v>2022</v>
      </c>
      <c r="J79" s="87"/>
      <c r="K79" s="87"/>
      <c r="L79" s="87"/>
      <c r="M79" s="87"/>
    </row>
    <row r="80" spans="1:13" ht="12.75" customHeight="1" x14ac:dyDescent="0.2">
      <c r="A80" s="218"/>
      <c r="B80" s="218"/>
      <c r="C80" s="215" t="s">
        <v>197</v>
      </c>
      <c r="D80" s="216"/>
      <c r="E80" s="216"/>
      <c r="F80" s="216"/>
      <c r="G80" s="216"/>
      <c r="H80" s="216"/>
      <c r="I80" s="217"/>
      <c r="J80" s="88">
        <f>SUM(J77:J79)</f>
        <v>0</v>
      </c>
      <c r="K80" s="88">
        <f>SUM(K77:K79)</f>
        <v>0</v>
      </c>
      <c r="L80" s="88">
        <f>SUM(L77:L79)</f>
        <v>0</v>
      </c>
      <c r="M80" s="88">
        <f>SUM(M77:M79)</f>
        <v>0</v>
      </c>
    </row>
    <row r="81" spans="1:13" x14ac:dyDescent="0.2">
      <c r="A81" s="218"/>
      <c r="B81" s="218"/>
      <c r="C81" s="218"/>
      <c r="D81" s="218"/>
      <c r="E81" s="85"/>
      <c r="F81" s="85"/>
      <c r="G81" s="86"/>
      <c r="H81" s="85"/>
      <c r="I81" s="84">
        <v>2020</v>
      </c>
      <c r="J81" s="87"/>
      <c r="K81" s="87"/>
      <c r="L81" s="87"/>
      <c r="M81" s="87"/>
    </row>
    <row r="82" spans="1:13" x14ac:dyDescent="0.2">
      <c r="A82" s="218"/>
      <c r="B82" s="218"/>
      <c r="C82" s="218"/>
      <c r="D82" s="218"/>
      <c r="E82" s="85"/>
      <c r="F82" s="85"/>
      <c r="G82" s="86"/>
      <c r="H82" s="85"/>
      <c r="I82" s="84">
        <v>2021</v>
      </c>
      <c r="J82" s="87"/>
      <c r="K82" s="87"/>
      <c r="L82" s="87"/>
      <c r="M82" s="87"/>
    </row>
    <row r="83" spans="1:13" x14ac:dyDescent="0.2">
      <c r="A83" s="218"/>
      <c r="B83" s="218"/>
      <c r="C83" s="218"/>
      <c r="D83" s="218"/>
      <c r="E83" s="85"/>
      <c r="F83" s="85"/>
      <c r="G83" s="86"/>
      <c r="H83" s="85"/>
      <c r="I83" s="84">
        <v>2022</v>
      </c>
      <c r="J83" s="87"/>
      <c r="K83" s="87"/>
      <c r="L83" s="87"/>
      <c r="M83" s="87"/>
    </row>
    <row r="84" spans="1:13" ht="12.75" customHeight="1" x14ac:dyDescent="0.2">
      <c r="A84" s="218"/>
      <c r="B84" s="218"/>
      <c r="C84" s="215" t="s">
        <v>197</v>
      </c>
      <c r="D84" s="216"/>
      <c r="E84" s="216"/>
      <c r="F84" s="216"/>
      <c r="G84" s="216"/>
      <c r="H84" s="216"/>
      <c r="I84" s="217"/>
      <c r="J84" s="88">
        <f>SUM(J81:J83)</f>
        <v>0</v>
      </c>
      <c r="K84" s="88">
        <f>SUM(K81:K83)</f>
        <v>0</v>
      </c>
      <c r="L84" s="88">
        <f>SUM(L81:L83)</f>
        <v>0</v>
      </c>
      <c r="M84" s="88">
        <f>SUM(M81:M83)</f>
        <v>0</v>
      </c>
    </row>
    <row r="85" spans="1:13" x14ac:dyDescent="0.2">
      <c r="A85" s="218"/>
      <c r="B85" s="218"/>
      <c r="C85" s="218"/>
      <c r="D85" s="218"/>
      <c r="E85" s="85"/>
      <c r="F85" s="85"/>
      <c r="G85" s="86"/>
      <c r="H85" s="85"/>
      <c r="I85" s="84">
        <v>2020</v>
      </c>
      <c r="J85" s="87"/>
      <c r="K85" s="87"/>
      <c r="L85" s="87"/>
      <c r="M85" s="87"/>
    </row>
    <row r="86" spans="1:13" x14ac:dyDescent="0.2">
      <c r="A86" s="218"/>
      <c r="B86" s="218"/>
      <c r="C86" s="218"/>
      <c r="D86" s="218"/>
      <c r="E86" s="85"/>
      <c r="F86" s="85"/>
      <c r="G86" s="86"/>
      <c r="H86" s="85"/>
      <c r="I86" s="84">
        <v>2021</v>
      </c>
      <c r="J86" s="87"/>
      <c r="K86" s="87"/>
      <c r="L86" s="87"/>
      <c r="M86" s="87"/>
    </row>
    <row r="87" spans="1:13" x14ac:dyDescent="0.2">
      <c r="A87" s="218"/>
      <c r="B87" s="218"/>
      <c r="C87" s="218"/>
      <c r="D87" s="218"/>
      <c r="E87" s="85"/>
      <c r="F87" s="85"/>
      <c r="G87" s="86"/>
      <c r="H87" s="85"/>
      <c r="I87" s="84">
        <v>2022</v>
      </c>
      <c r="J87" s="87"/>
      <c r="K87" s="87"/>
      <c r="L87" s="87"/>
      <c r="M87" s="87"/>
    </row>
    <row r="88" spans="1:13" ht="12.75" customHeight="1" x14ac:dyDescent="0.2">
      <c r="A88" s="218"/>
      <c r="B88" s="218"/>
      <c r="C88" s="215" t="s">
        <v>197</v>
      </c>
      <c r="D88" s="216"/>
      <c r="E88" s="216"/>
      <c r="F88" s="216"/>
      <c r="G88" s="216"/>
      <c r="H88" s="216"/>
      <c r="I88" s="217"/>
      <c r="J88" s="88">
        <f>SUM(J85:J87)</f>
        <v>0</v>
      </c>
      <c r="K88" s="88">
        <f>SUM(K85:K87)</f>
        <v>0</v>
      </c>
      <c r="L88" s="88">
        <f>SUM(L85:L87)</f>
        <v>0</v>
      </c>
      <c r="M88" s="88">
        <f>SUM(M85:M87)</f>
        <v>0</v>
      </c>
    </row>
    <row r="89" spans="1:13" x14ac:dyDescent="0.2">
      <c r="A89" s="218"/>
      <c r="B89" s="218"/>
      <c r="C89" s="218"/>
      <c r="D89" s="218"/>
      <c r="E89" s="85"/>
      <c r="F89" s="85"/>
      <c r="G89" s="86"/>
      <c r="H89" s="85"/>
      <c r="I89" s="84">
        <v>2020</v>
      </c>
      <c r="J89" s="87"/>
      <c r="K89" s="87"/>
      <c r="L89" s="87"/>
      <c r="M89" s="87"/>
    </row>
    <row r="90" spans="1:13" x14ac:dyDescent="0.2">
      <c r="A90" s="218"/>
      <c r="B90" s="218"/>
      <c r="C90" s="218"/>
      <c r="D90" s="218"/>
      <c r="E90" s="85"/>
      <c r="F90" s="85"/>
      <c r="G90" s="86"/>
      <c r="H90" s="85"/>
      <c r="I90" s="84">
        <v>2021</v>
      </c>
      <c r="J90" s="87"/>
      <c r="K90" s="87"/>
      <c r="L90" s="87"/>
      <c r="M90" s="87"/>
    </row>
    <row r="91" spans="1:13" x14ac:dyDescent="0.2">
      <c r="A91" s="218"/>
      <c r="B91" s="218"/>
      <c r="C91" s="218"/>
      <c r="D91" s="218"/>
      <c r="E91" s="85"/>
      <c r="F91" s="85"/>
      <c r="G91" s="86"/>
      <c r="H91" s="85"/>
      <c r="I91" s="84">
        <v>2022</v>
      </c>
      <c r="J91" s="87"/>
      <c r="K91" s="87"/>
      <c r="L91" s="87"/>
      <c r="M91" s="87"/>
    </row>
    <row r="92" spans="1:13" ht="12.75" customHeight="1" x14ac:dyDescent="0.2">
      <c r="A92" s="218"/>
      <c r="B92" s="218"/>
      <c r="C92" s="215" t="s">
        <v>197</v>
      </c>
      <c r="D92" s="216"/>
      <c r="E92" s="216"/>
      <c r="F92" s="216"/>
      <c r="G92" s="216"/>
      <c r="H92" s="216"/>
      <c r="I92" s="217"/>
      <c r="J92" s="88">
        <f>SUM(J89:J91)</f>
        <v>0</v>
      </c>
      <c r="K92" s="88">
        <f>SUM(K89:K91)</f>
        <v>0</v>
      </c>
      <c r="L92" s="88">
        <f>SUM(L89:L91)</f>
        <v>0</v>
      </c>
      <c r="M92" s="88">
        <f>SUM(M89:M91)</f>
        <v>0</v>
      </c>
    </row>
    <row r="93" spans="1:13" x14ac:dyDescent="0.2">
      <c r="A93" s="218"/>
      <c r="B93" s="218"/>
      <c r="C93" s="218"/>
      <c r="D93" s="218"/>
      <c r="E93" s="85"/>
      <c r="F93" s="85"/>
      <c r="G93" s="86"/>
      <c r="H93" s="85"/>
      <c r="I93" s="84">
        <v>2020</v>
      </c>
      <c r="J93" s="87"/>
      <c r="K93" s="87"/>
      <c r="L93" s="87"/>
      <c r="M93" s="87"/>
    </row>
    <row r="94" spans="1:13" x14ac:dyDescent="0.2">
      <c r="A94" s="218"/>
      <c r="B94" s="218"/>
      <c r="C94" s="218"/>
      <c r="D94" s="218"/>
      <c r="E94" s="85"/>
      <c r="F94" s="85"/>
      <c r="G94" s="86"/>
      <c r="H94" s="85"/>
      <c r="I94" s="84">
        <v>2021</v>
      </c>
      <c r="J94" s="87"/>
      <c r="K94" s="87"/>
      <c r="L94" s="87"/>
      <c r="M94" s="87"/>
    </row>
    <row r="95" spans="1:13" x14ac:dyDescent="0.2">
      <c r="A95" s="218"/>
      <c r="B95" s="218"/>
      <c r="C95" s="218"/>
      <c r="D95" s="218"/>
      <c r="E95" s="85"/>
      <c r="F95" s="85"/>
      <c r="G95" s="86"/>
      <c r="H95" s="85"/>
      <c r="I95" s="84">
        <v>2022</v>
      </c>
      <c r="J95" s="87"/>
      <c r="K95" s="87"/>
      <c r="L95" s="87"/>
      <c r="M95" s="87"/>
    </row>
    <row r="96" spans="1:13" ht="12.75" customHeight="1" x14ac:dyDescent="0.2">
      <c r="A96" s="218"/>
      <c r="B96" s="218"/>
      <c r="C96" s="215" t="s">
        <v>197</v>
      </c>
      <c r="D96" s="216"/>
      <c r="E96" s="216"/>
      <c r="F96" s="216"/>
      <c r="G96" s="216"/>
      <c r="H96" s="216"/>
      <c r="I96" s="217"/>
      <c r="J96" s="88">
        <f>SUM(J93:J95)</f>
        <v>0</v>
      </c>
      <c r="K96" s="88">
        <f>SUM(K93:K95)</f>
        <v>0</v>
      </c>
      <c r="L96" s="88">
        <f>SUM(L93:L95)</f>
        <v>0</v>
      </c>
      <c r="M96" s="88">
        <f>SUM(M93:M95)</f>
        <v>0</v>
      </c>
    </row>
    <row r="97" spans="1:13" x14ac:dyDescent="0.2">
      <c r="A97" s="218"/>
      <c r="B97" s="218"/>
      <c r="C97" s="218"/>
      <c r="D97" s="218"/>
      <c r="E97" s="85"/>
      <c r="F97" s="85"/>
      <c r="G97" s="86"/>
      <c r="H97" s="85"/>
      <c r="I97" s="84">
        <v>2020</v>
      </c>
      <c r="J97" s="87"/>
      <c r="K97" s="87"/>
      <c r="L97" s="87"/>
      <c r="M97" s="87"/>
    </row>
    <row r="98" spans="1:13" x14ac:dyDescent="0.2">
      <c r="A98" s="218"/>
      <c r="B98" s="218"/>
      <c r="C98" s="218"/>
      <c r="D98" s="218"/>
      <c r="E98" s="85"/>
      <c r="F98" s="85"/>
      <c r="G98" s="86"/>
      <c r="H98" s="85"/>
      <c r="I98" s="84">
        <v>2021</v>
      </c>
      <c r="J98" s="87"/>
      <c r="K98" s="87"/>
      <c r="L98" s="87"/>
      <c r="M98" s="87"/>
    </row>
    <row r="99" spans="1:13" x14ac:dyDescent="0.2">
      <c r="A99" s="218"/>
      <c r="B99" s="218"/>
      <c r="C99" s="218"/>
      <c r="D99" s="218"/>
      <c r="E99" s="85"/>
      <c r="F99" s="85"/>
      <c r="G99" s="86"/>
      <c r="H99" s="85"/>
      <c r="I99" s="84">
        <v>2022</v>
      </c>
      <c r="J99" s="87"/>
      <c r="K99" s="87"/>
      <c r="L99" s="87"/>
      <c r="M99" s="87"/>
    </row>
    <row r="100" spans="1:13" ht="12.75" customHeight="1" x14ac:dyDescent="0.2">
      <c r="A100" s="218"/>
      <c r="B100" s="218"/>
      <c r="C100" s="215" t="s">
        <v>197</v>
      </c>
      <c r="D100" s="216"/>
      <c r="E100" s="216"/>
      <c r="F100" s="216"/>
      <c r="G100" s="216"/>
      <c r="H100" s="216"/>
      <c r="I100" s="217"/>
      <c r="J100" s="88">
        <f>SUM(J97:J99)</f>
        <v>0</v>
      </c>
      <c r="K100" s="88">
        <f>SUM(K97:K99)</f>
        <v>0</v>
      </c>
      <c r="L100" s="88">
        <f>SUM(L97:L99)</f>
        <v>0</v>
      </c>
      <c r="M100" s="88">
        <f>SUM(M97:M99)</f>
        <v>0</v>
      </c>
    </row>
    <row r="101" spans="1:13" x14ac:dyDescent="0.2">
      <c r="A101" s="218"/>
      <c r="B101" s="218"/>
      <c r="C101" s="218"/>
      <c r="D101" s="218"/>
      <c r="E101" s="85"/>
      <c r="F101" s="85"/>
      <c r="G101" s="86"/>
      <c r="H101" s="85"/>
      <c r="I101" s="84">
        <v>2020</v>
      </c>
      <c r="J101" s="87"/>
      <c r="K101" s="87"/>
      <c r="L101" s="87"/>
      <c r="M101" s="87"/>
    </row>
    <row r="102" spans="1:13" x14ac:dyDescent="0.2">
      <c r="A102" s="218"/>
      <c r="B102" s="218"/>
      <c r="C102" s="218"/>
      <c r="D102" s="218"/>
      <c r="E102" s="85"/>
      <c r="F102" s="85"/>
      <c r="G102" s="86"/>
      <c r="H102" s="85"/>
      <c r="I102" s="84">
        <v>2021</v>
      </c>
      <c r="J102" s="87"/>
      <c r="K102" s="87"/>
      <c r="L102" s="87"/>
      <c r="M102" s="87"/>
    </row>
    <row r="103" spans="1:13" x14ac:dyDescent="0.2">
      <c r="A103" s="218"/>
      <c r="B103" s="218"/>
      <c r="C103" s="218"/>
      <c r="D103" s="218"/>
      <c r="E103" s="85"/>
      <c r="F103" s="85"/>
      <c r="G103" s="86"/>
      <c r="H103" s="85"/>
      <c r="I103" s="84">
        <v>2022</v>
      </c>
      <c r="J103" s="87"/>
      <c r="K103" s="87"/>
      <c r="L103" s="87"/>
      <c r="M103" s="87"/>
    </row>
    <row r="104" spans="1:13" ht="12.75" customHeight="1" x14ac:dyDescent="0.2">
      <c r="A104" s="218"/>
      <c r="B104" s="218"/>
      <c r="C104" s="215" t="s">
        <v>197</v>
      </c>
      <c r="D104" s="216"/>
      <c r="E104" s="216"/>
      <c r="F104" s="216"/>
      <c r="G104" s="216"/>
      <c r="H104" s="216"/>
      <c r="I104" s="217"/>
      <c r="J104" s="88">
        <f>SUM(J101:J103)</f>
        <v>0</v>
      </c>
      <c r="K104" s="88">
        <f>SUM(K101:K103)</f>
        <v>0</v>
      </c>
      <c r="L104" s="88">
        <f>SUM(L101:L103)</f>
        <v>0</v>
      </c>
      <c r="M104" s="88">
        <f>SUM(M101:M103)</f>
        <v>0</v>
      </c>
    </row>
    <row r="105" spans="1:13" x14ac:dyDescent="0.2">
      <c r="A105" s="218"/>
      <c r="B105" s="218"/>
      <c r="C105" s="218"/>
      <c r="D105" s="218"/>
      <c r="E105" s="85"/>
      <c r="F105" s="85"/>
      <c r="G105" s="86"/>
      <c r="H105" s="85"/>
      <c r="I105" s="84">
        <v>2020</v>
      </c>
      <c r="J105" s="87"/>
      <c r="K105" s="87"/>
      <c r="L105" s="87"/>
      <c r="M105" s="87"/>
    </row>
    <row r="106" spans="1:13" x14ac:dyDescent="0.2">
      <c r="A106" s="218"/>
      <c r="B106" s="218"/>
      <c r="C106" s="218"/>
      <c r="D106" s="218"/>
      <c r="E106" s="85"/>
      <c r="F106" s="85"/>
      <c r="G106" s="86"/>
      <c r="H106" s="85"/>
      <c r="I106" s="84">
        <v>2021</v>
      </c>
      <c r="J106" s="87"/>
      <c r="K106" s="87"/>
      <c r="L106" s="87"/>
      <c r="M106" s="87"/>
    </row>
    <row r="107" spans="1:13" x14ac:dyDescent="0.2">
      <c r="A107" s="218"/>
      <c r="B107" s="218"/>
      <c r="C107" s="218"/>
      <c r="D107" s="218"/>
      <c r="E107" s="85"/>
      <c r="F107" s="85"/>
      <c r="G107" s="86"/>
      <c r="H107" s="85"/>
      <c r="I107" s="84">
        <v>2022</v>
      </c>
      <c r="J107" s="87"/>
      <c r="K107" s="87"/>
      <c r="L107" s="87"/>
      <c r="M107" s="87"/>
    </row>
    <row r="108" spans="1:13" ht="12.75" customHeight="1" x14ac:dyDescent="0.2">
      <c r="A108" s="218"/>
      <c r="B108" s="218"/>
      <c r="C108" s="215" t="s">
        <v>197</v>
      </c>
      <c r="D108" s="216"/>
      <c r="E108" s="216"/>
      <c r="F108" s="216"/>
      <c r="G108" s="216"/>
      <c r="H108" s="216"/>
      <c r="I108" s="217"/>
      <c r="J108" s="88">
        <f>SUM(J105:J107)</f>
        <v>0</v>
      </c>
      <c r="K108" s="88">
        <f>SUM(K105:K107)</f>
        <v>0</v>
      </c>
      <c r="L108" s="88">
        <f>SUM(L105:L107)</f>
        <v>0</v>
      </c>
      <c r="M108" s="88">
        <f>SUM(M105:M107)</f>
        <v>0</v>
      </c>
    </row>
    <row r="109" spans="1:13" x14ac:dyDescent="0.2">
      <c r="A109" s="218"/>
      <c r="B109" s="218"/>
      <c r="C109" s="218"/>
      <c r="D109" s="218"/>
      <c r="E109" s="85"/>
      <c r="F109" s="85"/>
      <c r="G109" s="86"/>
      <c r="H109" s="85"/>
      <c r="I109" s="84">
        <v>2020</v>
      </c>
      <c r="J109" s="87"/>
      <c r="K109" s="87"/>
      <c r="L109" s="87"/>
      <c r="M109" s="87"/>
    </row>
    <row r="110" spans="1:13" x14ac:dyDescent="0.2">
      <c r="A110" s="218"/>
      <c r="B110" s="218"/>
      <c r="C110" s="218"/>
      <c r="D110" s="218"/>
      <c r="E110" s="85"/>
      <c r="F110" s="85"/>
      <c r="G110" s="86"/>
      <c r="H110" s="85"/>
      <c r="I110" s="84">
        <v>2021</v>
      </c>
      <c r="J110" s="87"/>
      <c r="K110" s="87"/>
      <c r="L110" s="87"/>
      <c r="M110" s="87"/>
    </row>
    <row r="111" spans="1:13" x14ac:dyDescent="0.2">
      <c r="A111" s="218"/>
      <c r="B111" s="218"/>
      <c r="C111" s="218"/>
      <c r="D111" s="218"/>
      <c r="E111" s="85"/>
      <c r="F111" s="85"/>
      <c r="G111" s="86"/>
      <c r="H111" s="85"/>
      <c r="I111" s="84">
        <v>2022</v>
      </c>
      <c r="J111" s="87"/>
      <c r="K111" s="87"/>
      <c r="L111" s="87"/>
      <c r="M111" s="87"/>
    </row>
    <row r="112" spans="1:13" ht="12.75" customHeight="1" x14ac:dyDescent="0.2">
      <c r="A112" s="218"/>
      <c r="B112" s="218"/>
      <c r="C112" s="215" t="s">
        <v>197</v>
      </c>
      <c r="D112" s="216"/>
      <c r="E112" s="216"/>
      <c r="F112" s="216"/>
      <c r="G112" s="216"/>
      <c r="H112" s="216"/>
      <c r="I112" s="217"/>
      <c r="J112" s="88">
        <f>SUM(J109:J111)</f>
        <v>0</v>
      </c>
      <c r="K112" s="88">
        <f>SUM(K109:K111)</f>
        <v>0</v>
      </c>
      <c r="L112" s="88">
        <f>SUM(L109:L111)</f>
        <v>0</v>
      </c>
      <c r="M112" s="88">
        <f>SUM(M109:M111)</f>
        <v>0</v>
      </c>
    </row>
    <row r="113" spans="1:13" x14ac:dyDescent="0.2">
      <c r="A113" s="218"/>
      <c r="B113" s="218"/>
      <c r="C113" s="218"/>
      <c r="D113" s="218"/>
      <c r="E113" s="85"/>
      <c r="F113" s="85"/>
      <c r="G113" s="86"/>
      <c r="H113" s="85"/>
      <c r="I113" s="84">
        <v>2020</v>
      </c>
      <c r="J113" s="87"/>
      <c r="K113" s="87"/>
      <c r="L113" s="87"/>
      <c r="M113" s="87"/>
    </row>
    <row r="114" spans="1:13" x14ac:dyDescent="0.2">
      <c r="A114" s="218"/>
      <c r="B114" s="218"/>
      <c r="C114" s="218"/>
      <c r="D114" s="218"/>
      <c r="E114" s="85"/>
      <c r="F114" s="85"/>
      <c r="G114" s="86"/>
      <c r="H114" s="85"/>
      <c r="I114" s="84">
        <v>2021</v>
      </c>
      <c r="J114" s="87"/>
      <c r="K114" s="87"/>
      <c r="L114" s="87"/>
      <c r="M114" s="87"/>
    </row>
    <row r="115" spans="1:13" x14ac:dyDescent="0.2">
      <c r="A115" s="218"/>
      <c r="B115" s="218"/>
      <c r="C115" s="218"/>
      <c r="D115" s="218"/>
      <c r="E115" s="85"/>
      <c r="F115" s="85"/>
      <c r="G115" s="86"/>
      <c r="H115" s="85"/>
      <c r="I115" s="84">
        <v>2022</v>
      </c>
      <c r="J115" s="87"/>
      <c r="K115" s="87"/>
      <c r="L115" s="87"/>
      <c r="M115" s="87"/>
    </row>
    <row r="116" spans="1:13" x14ac:dyDescent="0.2">
      <c r="A116" s="218"/>
      <c r="B116" s="218"/>
      <c r="C116" s="215" t="s">
        <v>197</v>
      </c>
      <c r="D116" s="216"/>
      <c r="E116" s="216"/>
      <c r="F116" s="216"/>
      <c r="G116" s="216"/>
      <c r="H116" s="216"/>
      <c r="I116" s="217"/>
      <c r="J116" s="88">
        <f>SUM(J113:J115)</f>
        <v>0</v>
      </c>
      <c r="K116" s="88">
        <f>SUM(K113:K115)</f>
        <v>0</v>
      </c>
      <c r="L116" s="88">
        <f>SUM(L113:L115)</f>
        <v>0</v>
      </c>
      <c r="M116" s="88">
        <f>SUM(M113:M115)</f>
        <v>0</v>
      </c>
    </row>
    <row r="117" spans="1:13" x14ac:dyDescent="0.2">
      <c r="A117" s="218"/>
      <c r="B117" s="218"/>
      <c r="C117" s="218"/>
      <c r="D117" s="218"/>
      <c r="E117" s="85"/>
      <c r="F117" s="85"/>
      <c r="G117" s="86"/>
      <c r="H117" s="85"/>
      <c r="I117" s="84">
        <v>2020</v>
      </c>
      <c r="J117" s="87"/>
      <c r="K117" s="87"/>
      <c r="L117" s="87"/>
      <c r="M117" s="87"/>
    </row>
    <row r="118" spans="1:13" x14ac:dyDescent="0.2">
      <c r="A118" s="218"/>
      <c r="B118" s="218"/>
      <c r="C118" s="218"/>
      <c r="D118" s="218"/>
      <c r="E118" s="85"/>
      <c r="F118" s="85"/>
      <c r="G118" s="86"/>
      <c r="H118" s="85"/>
      <c r="I118" s="84">
        <v>2021</v>
      </c>
      <c r="J118" s="87"/>
      <c r="K118" s="87"/>
      <c r="L118" s="87"/>
      <c r="M118" s="87"/>
    </row>
    <row r="119" spans="1:13" x14ac:dyDescent="0.2">
      <c r="A119" s="218"/>
      <c r="B119" s="218"/>
      <c r="C119" s="218"/>
      <c r="D119" s="218"/>
      <c r="E119" s="85"/>
      <c r="F119" s="85"/>
      <c r="G119" s="86"/>
      <c r="H119" s="85"/>
      <c r="I119" s="84">
        <v>2022</v>
      </c>
      <c r="J119" s="87"/>
      <c r="K119" s="87"/>
      <c r="L119" s="87"/>
      <c r="M119" s="87"/>
    </row>
    <row r="120" spans="1:13" x14ac:dyDescent="0.2">
      <c r="A120" s="218"/>
      <c r="B120" s="218"/>
      <c r="C120" s="215" t="s">
        <v>197</v>
      </c>
      <c r="D120" s="216"/>
      <c r="E120" s="216"/>
      <c r="F120" s="216"/>
      <c r="G120" s="216"/>
      <c r="H120" s="216"/>
      <c r="I120" s="217"/>
      <c r="J120" s="88">
        <f>SUM(J117:J119)</f>
        <v>0</v>
      </c>
      <c r="K120" s="88">
        <f>SUM(K117:K119)</f>
        <v>0</v>
      </c>
      <c r="L120" s="88">
        <f>SUM(L117:L119)</f>
        <v>0</v>
      </c>
      <c r="M120" s="88">
        <f>SUM(M117:M119)</f>
        <v>0</v>
      </c>
    </row>
    <row r="121" spans="1:13" x14ac:dyDescent="0.2">
      <c r="A121" s="218"/>
      <c r="B121" s="218"/>
      <c r="C121" s="218"/>
      <c r="D121" s="218"/>
      <c r="E121" s="85"/>
      <c r="F121" s="85"/>
      <c r="G121" s="86"/>
      <c r="H121" s="85"/>
      <c r="I121" s="84">
        <v>2020</v>
      </c>
      <c r="J121" s="87"/>
      <c r="K121" s="87"/>
      <c r="L121" s="87"/>
      <c r="M121" s="87"/>
    </row>
    <row r="122" spans="1:13" x14ac:dyDescent="0.2">
      <c r="A122" s="218"/>
      <c r="B122" s="218"/>
      <c r="C122" s="218"/>
      <c r="D122" s="218"/>
      <c r="E122" s="85"/>
      <c r="F122" s="85"/>
      <c r="G122" s="86"/>
      <c r="H122" s="85"/>
      <c r="I122" s="84">
        <v>2021</v>
      </c>
      <c r="J122" s="87"/>
      <c r="K122" s="87"/>
      <c r="L122" s="87"/>
      <c r="M122" s="87"/>
    </row>
    <row r="123" spans="1:13" x14ac:dyDescent="0.2">
      <c r="A123" s="218"/>
      <c r="B123" s="218"/>
      <c r="C123" s="218"/>
      <c r="D123" s="218"/>
      <c r="E123" s="85"/>
      <c r="F123" s="85"/>
      <c r="G123" s="86"/>
      <c r="H123" s="85"/>
      <c r="I123" s="84">
        <v>2022</v>
      </c>
      <c r="J123" s="87"/>
      <c r="K123" s="87"/>
      <c r="L123" s="87"/>
      <c r="M123" s="87"/>
    </row>
    <row r="124" spans="1:13" x14ac:dyDescent="0.2">
      <c r="A124" s="218"/>
      <c r="B124" s="218"/>
      <c r="C124" s="215" t="s">
        <v>197</v>
      </c>
      <c r="D124" s="216"/>
      <c r="E124" s="216"/>
      <c r="F124" s="216"/>
      <c r="G124" s="216"/>
      <c r="H124" s="216"/>
      <c r="I124" s="217"/>
      <c r="J124" s="88">
        <f>SUM(J121:J123)</f>
        <v>0</v>
      </c>
      <c r="K124" s="88">
        <f>SUM(K121:K123)</f>
        <v>0</v>
      </c>
      <c r="L124" s="88">
        <f>SUM(L121:L123)</f>
        <v>0</v>
      </c>
      <c r="M124" s="88">
        <f>SUM(M121:M123)</f>
        <v>0</v>
      </c>
    </row>
    <row r="125" spans="1:13" x14ac:dyDescent="0.2">
      <c r="A125" s="218"/>
      <c r="B125" s="218"/>
      <c r="C125" s="218"/>
      <c r="D125" s="218"/>
      <c r="E125" s="85"/>
      <c r="F125" s="85"/>
      <c r="G125" s="86"/>
      <c r="H125" s="85"/>
      <c r="I125" s="84">
        <v>2020</v>
      </c>
      <c r="J125" s="87"/>
      <c r="K125" s="87"/>
      <c r="L125" s="87"/>
      <c r="M125" s="87"/>
    </row>
    <row r="126" spans="1:13" x14ac:dyDescent="0.2">
      <c r="A126" s="218"/>
      <c r="B126" s="218"/>
      <c r="C126" s="218"/>
      <c r="D126" s="218"/>
      <c r="E126" s="85"/>
      <c r="F126" s="85"/>
      <c r="G126" s="86"/>
      <c r="H126" s="85"/>
      <c r="I126" s="84">
        <v>2021</v>
      </c>
      <c r="J126" s="87"/>
      <c r="K126" s="87"/>
      <c r="L126" s="87"/>
      <c r="M126" s="87"/>
    </row>
    <row r="127" spans="1:13" x14ac:dyDescent="0.2">
      <c r="A127" s="218"/>
      <c r="B127" s="218"/>
      <c r="C127" s="218"/>
      <c r="D127" s="218"/>
      <c r="E127" s="85"/>
      <c r="F127" s="85"/>
      <c r="G127" s="86"/>
      <c r="H127" s="85"/>
      <c r="I127" s="84">
        <v>2022</v>
      </c>
      <c r="J127" s="87"/>
      <c r="K127" s="87"/>
      <c r="L127" s="87"/>
      <c r="M127" s="87"/>
    </row>
    <row r="128" spans="1:13" x14ac:dyDescent="0.2">
      <c r="A128" s="218"/>
      <c r="B128" s="218"/>
      <c r="C128" s="215" t="s">
        <v>197</v>
      </c>
      <c r="D128" s="216"/>
      <c r="E128" s="216"/>
      <c r="F128" s="216"/>
      <c r="G128" s="216"/>
      <c r="H128" s="216"/>
      <c r="I128" s="217"/>
      <c r="J128" s="88">
        <f>SUM(J125:J127)</f>
        <v>0</v>
      </c>
      <c r="K128" s="88">
        <f>SUM(K125:K127)</f>
        <v>0</v>
      </c>
      <c r="L128" s="88">
        <f>SUM(L125:L127)</f>
        <v>0</v>
      </c>
      <c r="M128" s="88">
        <f>SUM(M125:M127)</f>
        <v>0</v>
      </c>
    </row>
    <row r="129" spans="1:13" x14ac:dyDescent="0.2">
      <c r="A129" s="218"/>
      <c r="B129" s="218"/>
      <c r="C129" s="218"/>
      <c r="D129" s="218"/>
      <c r="E129" s="85"/>
      <c r="F129" s="85"/>
      <c r="G129" s="86"/>
      <c r="H129" s="85"/>
      <c r="I129" s="84">
        <v>2020</v>
      </c>
      <c r="J129" s="87"/>
      <c r="K129" s="87"/>
      <c r="L129" s="87"/>
      <c r="M129" s="87"/>
    </row>
    <row r="130" spans="1:13" x14ac:dyDescent="0.2">
      <c r="A130" s="218"/>
      <c r="B130" s="218"/>
      <c r="C130" s="218"/>
      <c r="D130" s="218"/>
      <c r="E130" s="85"/>
      <c r="F130" s="85"/>
      <c r="G130" s="86"/>
      <c r="H130" s="85"/>
      <c r="I130" s="84">
        <v>2021</v>
      </c>
      <c r="J130" s="87"/>
      <c r="K130" s="87"/>
      <c r="L130" s="87"/>
      <c r="M130" s="87"/>
    </row>
    <row r="131" spans="1:13" x14ac:dyDescent="0.2">
      <c r="A131" s="218"/>
      <c r="B131" s="218"/>
      <c r="C131" s="218"/>
      <c r="D131" s="218"/>
      <c r="E131" s="85"/>
      <c r="F131" s="85"/>
      <c r="G131" s="86"/>
      <c r="H131" s="85"/>
      <c r="I131" s="84">
        <v>2022</v>
      </c>
      <c r="J131" s="87"/>
      <c r="K131" s="87"/>
      <c r="L131" s="87"/>
      <c r="M131" s="87"/>
    </row>
    <row r="132" spans="1:13" x14ac:dyDescent="0.2">
      <c r="A132" s="218"/>
      <c r="B132" s="218"/>
      <c r="C132" s="215" t="s">
        <v>197</v>
      </c>
      <c r="D132" s="216"/>
      <c r="E132" s="216"/>
      <c r="F132" s="216"/>
      <c r="G132" s="216"/>
      <c r="H132" s="216"/>
      <c r="I132" s="217"/>
      <c r="J132" s="88">
        <f>SUM(J129:J131)</f>
        <v>0</v>
      </c>
      <c r="K132" s="88">
        <f>SUM(K129:K131)</f>
        <v>0</v>
      </c>
      <c r="L132" s="88">
        <f>SUM(L129:L131)</f>
        <v>0</v>
      </c>
      <c r="M132" s="88">
        <f>SUM(M129:M131)</f>
        <v>0</v>
      </c>
    </row>
    <row r="133" spans="1:13" x14ac:dyDescent="0.2">
      <c r="A133" s="218"/>
      <c r="B133" s="218"/>
      <c r="C133" s="218"/>
      <c r="D133" s="218"/>
      <c r="E133" s="85"/>
      <c r="F133" s="85"/>
      <c r="G133" s="86"/>
      <c r="H133" s="85"/>
      <c r="I133" s="84">
        <v>2020</v>
      </c>
      <c r="J133" s="87"/>
      <c r="K133" s="87"/>
      <c r="L133" s="87"/>
      <c r="M133" s="87"/>
    </row>
    <row r="134" spans="1:13" x14ac:dyDescent="0.2">
      <c r="A134" s="218"/>
      <c r="B134" s="218"/>
      <c r="C134" s="218"/>
      <c r="D134" s="218"/>
      <c r="E134" s="85"/>
      <c r="F134" s="85"/>
      <c r="G134" s="86"/>
      <c r="H134" s="85"/>
      <c r="I134" s="84">
        <v>2021</v>
      </c>
      <c r="J134" s="87"/>
      <c r="K134" s="87"/>
      <c r="L134" s="87"/>
      <c r="M134" s="87"/>
    </row>
    <row r="135" spans="1:13" x14ac:dyDescent="0.2">
      <c r="A135" s="218"/>
      <c r="B135" s="218"/>
      <c r="C135" s="218"/>
      <c r="D135" s="218"/>
      <c r="E135" s="85"/>
      <c r="F135" s="85"/>
      <c r="G135" s="86"/>
      <c r="H135" s="85"/>
      <c r="I135" s="84">
        <v>2022</v>
      </c>
      <c r="J135" s="87"/>
      <c r="K135" s="87"/>
      <c r="L135" s="87"/>
      <c r="M135" s="87"/>
    </row>
    <row r="136" spans="1:13" x14ac:dyDescent="0.2">
      <c r="A136" s="218"/>
      <c r="B136" s="218"/>
      <c r="C136" s="215" t="s">
        <v>197</v>
      </c>
      <c r="D136" s="216"/>
      <c r="E136" s="216"/>
      <c r="F136" s="216"/>
      <c r="G136" s="216"/>
      <c r="H136" s="216"/>
      <c r="I136" s="217"/>
      <c r="J136" s="88">
        <f>SUM(J133:J135)</f>
        <v>0</v>
      </c>
      <c r="K136" s="88">
        <f>SUM(K133:K135)</f>
        <v>0</v>
      </c>
      <c r="L136" s="88">
        <f>SUM(L133:L135)</f>
        <v>0</v>
      </c>
      <c r="M136" s="88">
        <f>SUM(M133:M135)</f>
        <v>0</v>
      </c>
    </row>
    <row r="137" spans="1:13" x14ac:dyDescent="0.2">
      <c r="A137" s="218"/>
      <c r="B137" s="218"/>
      <c r="C137" s="218"/>
      <c r="D137" s="218"/>
      <c r="E137" s="85"/>
      <c r="F137" s="85"/>
      <c r="G137" s="86"/>
      <c r="H137" s="85"/>
      <c r="I137" s="84">
        <v>2020</v>
      </c>
      <c r="J137" s="87"/>
      <c r="K137" s="87"/>
      <c r="L137" s="87"/>
      <c r="M137" s="87"/>
    </row>
    <row r="138" spans="1:13" x14ac:dyDescent="0.2">
      <c r="A138" s="218"/>
      <c r="B138" s="218"/>
      <c r="C138" s="218"/>
      <c r="D138" s="218"/>
      <c r="E138" s="85"/>
      <c r="F138" s="85"/>
      <c r="G138" s="86"/>
      <c r="H138" s="85"/>
      <c r="I138" s="84">
        <v>2021</v>
      </c>
      <c r="J138" s="87"/>
      <c r="K138" s="87"/>
      <c r="L138" s="87"/>
      <c r="M138" s="87"/>
    </row>
    <row r="139" spans="1:13" x14ac:dyDescent="0.2">
      <c r="A139" s="218"/>
      <c r="B139" s="218"/>
      <c r="C139" s="218"/>
      <c r="D139" s="218"/>
      <c r="E139" s="85"/>
      <c r="F139" s="85"/>
      <c r="G139" s="86"/>
      <c r="H139" s="85"/>
      <c r="I139" s="84">
        <v>2022</v>
      </c>
      <c r="J139" s="87"/>
      <c r="K139" s="87"/>
      <c r="L139" s="87"/>
      <c r="M139" s="87"/>
    </row>
    <row r="140" spans="1:13" x14ac:dyDescent="0.2">
      <c r="A140" s="218"/>
      <c r="B140" s="218"/>
      <c r="C140" s="215" t="s">
        <v>197</v>
      </c>
      <c r="D140" s="216"/>
      <c r="E140" s="216"/>
      <c r="F140" s="216"/>
      <c r="G140" s="216"/>
      <c r="H140" s="216"/>
      <c r="I140" s="217"/>
      <c r="J140" s="88">
        <f>SUM(J137:J139)</f>
        <v>0</v>
      </c>
      <c r="K140" s="88">
        <f>SUM(K137:K139)</f>
        <v>0</v>
      </c>
      <c r="L140" s="88">
        <f>SUM(L137:L139)</f>
        <v>0</v>
      </c>
      <c r="M140" s="88">
        <f>SUM(M137:M139)</f>
        <v>0</v>
      </c>
    </row>
    <row r="141" spans="1:13" x14ac:dyDescent="0.2">
      <c r="A141" s="218"/>
      <c r="B141" s="218"/>
      <c r="C141" s="218"/>
      <c r="D141" s="218"/>
      <c r="E141" s="85"/>
      <c r="F141" s="85"/>
      <c r="G141" s="86"/>
      <c r="H141" s="85"/>
      <c r="I141" s="84">
        <v>2020</v>
      </c>
      <c r="J141" s="87"/>
      <c r="K141" s="87"/>
      <c r="L141" s="87"/>
      <c r="M141" s="87"/>
    </row>
    <row r="142" spans="1:13" x14ac:dyDescent="0.2">
      <c r="A142" s="218"/>
      <c r="B142" s="218"/>
      <c r="C142" s="218"/>
      <c r="D142" s="218"/>
      <c r="E142" s="85"/>
      <c r="F142" s="85"/>
      <c r="G142" s="86"/>
      <c r="H142" s="85"/>
      <c r="I142" s="84">
        <v>2021</v>
      </c>
      <c r="J142" s="87"/>
      <c r="K142" s="87"/>
      <c r="L142" s="87"/>
      <c r="M142" s="87"/>
    </row>
    <row r="143" spans="1:13" x14ac:dyDescent="0.2">
      <c r="A143" s="218"/>
      <c r="B143" s="218"/>
      <c r="C143" s="218"/>
      <c r="D143" s="218"/>
      <c r="E143" s="85"/>
      <c r="F143" s="85"/>
      <c r="G143" s="86"/>
      <c r="H143" s="85"/>
      <c r="I143" s="84">
        <v>2022</v>
      </c>
      <c r="J143" s="87"/>
      <c r="K143" s="87"/>
      <c r="L143" s="87"/>
      <c r="M143" s="87"/>
    </row>
    <row r="144" spans="1:13" x14ac:dyDescent="0.2">
      <c r="A144" s="218"/>
      <c r="B144" s="218"/>
      <c r="C144" s="215" t="s">
        <v>197</v>
      </c>
      <c r="D144" s="216"/>
      <c r="E144" s="216"/>
      <c r="F144" s="216"/>
      <c r="G144" s="216"/>
      <c r="H144" s="216"/>
      <c r="I144" s="217"/>
      <c r="J144" s="88">
        <f>SUM(J141:J143)</f>
        <v>0</v>
      </c>
      <c r="K144" s="88">
        <f>SUM(K141:K143)</f>
        <v>0</v>
      </c>
      <c r="L144" s="88">
        <f>SUM(L141:L143)</f>
        <v>0</v>
      </c>
      <c r="M144" s="88">
        <f>SUM(M141:M143)</f>
        <v>0</v>
      </c>
    </row>
    <row r="145" spans="1:13" x14ac:dyDescent="0.2">
      <c r="A145" s="218"/>
      <c r="B145" s="218"/>
      <c r="C145" s="218"/>
      <c r="D145" s="218"/>
      <c r="E145" s="85"/>
      <c r="F145" s="85"/>
      <c r="G145" s="86"/>
      <c r="H145" s="85"/>
      <c r="I145" s="84">
        <v>2020</v>
      </c>
      <c r="J145" s="87"/>
      <c r="K145" s="87"/>
      <c r="L145" s="87"/>
      <c r="M145" s="87"/>
    </row>
    <row r="146" spans="1:13" x14ac:dyDescent="0.2">
      <c r="A146" s="218"/>
      <c r="B146" s="218"/>
      <c r="C146" s="218"/>
      <c r="D146" s="218"/>
      <c r="E146" s="85"/>
      <c r="F146" s="85"/>
      <c r="G146" s="86"/>
      <c r="H146" s="85"/>
      <c r="I146" s="84">
        <v>2021</v>
      </c>
      <c r="J146" s="87"/>
      <c r="K146" s="87"/>
      <c r="L146" s="87"/>
      <c r="M146" s="87"/>
    </row>
    <row r="147" spans="1:13" x14ac:dyDescent="0.2">
      <c r="A147" s="218"/>
      <c r="B147" s="218"/>
      <c r="C147" s="218"/>
      <c r="D147" s="218"/>
      <c r="E147" s="85"/>
      <c r="F147" s="85"/>
      <c r="G147" s="86"/>
      <c r="H147" s="85"/>
      <c r="I147" s="84">
        <v>2022</v>
      </c>
      <c r="J147" s="87"/>
      <c r="K147" s="87"/>
      <c r="L147" s="87"/>
      <c r="M147" s="87"/>
    </row>
    <row r="148" spans="1:13" x14ac:dyDescent="0.2">
      <c r="A148" s="218"/>
      <c r="B148" s="218"/>
      <c r="C148" s="215" t="s">
        <v>197</v>
      </c>
      <c r="D148" s="216"/>
      <c r="E148" s="216"/>
      <c r="F148" s="216"/>
      <c r="G148" s="216"/>
      <c r="H148" s="216"/>
      <c r="I148" s="217"/>
      <c r="J148" s="88">
        <f>SUM(J145:J147)</f>
        <v>0</v>
      </c>
      <c r="K148" s="88">
        <f>SUM(K145:K147)</f>
        <v>0</v>
      </c>
      <c r="L148" s="88">
        <f>SUM(L145:L147)</f>
        <v>0</v>
      </c>
      <c r="M148" s="88">
        <f>SUM(M145:M147)</f>
        <v>0</v>
      </c>
    </row>
    <row r="149" spans="1:13" x14ac:dyDescent="0.2">
      <c r="A149" s="218"/>
      <c r="B149" s="218"/>
      <c r="C149" s="218"/>
      <c r="D149" s="218"/>
      <c r="E149" s="85"/>
      <c r="F149" s="85"/>
      <c r="G149" s="86"/>
      <c r="H149" s="85"/>
      <c r="I149" s="84">
        <v>2020</v>
      </c>
      <c r="J149" s="87"/>
      <c r="K149" s="87"/>
      <c r="L149" s="87"/>
      <c r="M149" s="87"/>
    </row>
    <row r="150" spans="1:13" x14ac:dyDescent="0.2">
      <c r="A150" s="218"/>
      <c r="B150" s="218"/>
      <c r="C150" s="218"/>
      <c r="D150" s="218"/>
      <c r="E150" s="85"/>
      <c r="F150" s="85"/>
      <c r="G150" s="86"/>
      <c r="H150" s="85"/>
      <c r="I150" s="84">
        <v>2021</v>
      </c>
      <c r="J150" s="87"/>
      <c r="K150" s="87"/>
      <c r="L150" s="87"/>
      <c r="M150" s="87"/>
    </row>
    <row r="151" spans="1:13" x14ac:dyDescent="0.2">
      <c r="A151" s="218"/>
      <c r="B151" s="218"/>
      <c r="C151" s="218"/>
      <c r="D151" s="218"/>
      <c r="E151" s="85"/>
      <c r="F151" s="85"/>
      <c r="G151" s="86"/>
      <c r="H151" s="85"/>
      <c r="I151" s="84">
        <v>2022</v>
      </c>
      <c r="J151" s="87"/>
      <c r="K151" s="87"/>
      <c r="L151" s="87"/>
      <c r="M151" s="87"/>
    </row>
    <row r="152" spans="1:13" x14ac:dyDescent="0.2">
      <c r="A152" s="218"/>
      <c r="B152" s="218"/>
      <c r="C152" s="215" t="s">
        <v>197</v>
      </c>
      <c r="D152" s="216"/>
      <c r="E152" s="216"/>
      <c r="F152" s="216"/>
      <c r="G152" s="216"/>
      <c r="H152" s="216"/>
      <c r="I152" s="217"/>
      <c r="J152" s="88">
        <f>SUM(J149:J151)</f>
        <v>0</v>
      </c>
      <c r="K152" s="88">
        <f>SUM(K149:K151)</f>
        <v>0</v>
      </c>
      <c r="L152" s="88">
        <f>SUM(L149:L151)</f>
        <v>0</v>
      </c>
      <c r="M152" s="88">
        <f>SUM(M149:M151)</f>
        <v>0</v>
      </c>
    </row>
    <row r="153" spans="1:13" x14ac:dyDescent="0.2">
      <c r="A153" s="218"/>
      <c r="B153" s="218"/>
      <c r="C153" s="218"/>
      <c r="D153" s="218"/>
      <c r="E153" s="85"/>
      <c r="F153" s="85"/>
      <c r="G153" s="86"/>
      <c r="H153" s="85"/>
      <c r="I153" s="84">
        <v>2020</v>
      </c>
      <c r="J153" s="87"/>
      <c r="K153" s="87"/>
      <c r="L153" s="87"/>
      <c r="M153" s="87"/>
    </row>
    <row r="154" spans="1:13" x14ac:dyDescent="0.2">
      <c r="A154" s="218"/>
      <c r="B154" s="218"/>
      <c r="C154" s="218"/>
      <c r="D154" s="218"/>
      <c r="E154" s="85"/>
      <c r="F154" s="85"/>
      <c r="G154" s="86"/>
      <c r="H154" s="85"/>
      <c r="I154" s="84">
        <v>2021</v>
      </c>
      <c r="J154" s="87"/>
      <c r="K154" s="87"/>
      <c r="L154" s="87"/>
      <c r="M154" s="87"/>
    </row>
    <row r="155" spans="1:13" x14ac:dyDescent="0.2">
      <c r="A155" s="218"/>
      <c r="B155" s="218"/>
      <c r="C155" s="218"/>
      <c r="D155" s="218"/>
      <c r="E155" s="85"/>
      <c r="F155" s="85"/>
      <c r="G155" s="86"/>
      <c r="H155" s="85"/>
      <c r="I155" s="84">
        <v>2022</v>
      </c>
      <c r="J155" s="87"/>
      <c r="K155" s="87"/>
      <c r="L155" s="87"/>
      <c r="M155" s="87"/>
    </row>
    <row r="156" spans="1:13" x14ac:dyDescent="0.2">
      <c r="A156" s="218"/>
      <c r="B156" s="218"/>
      <c r="C156" s="215" t="s">
        <v>197</v>
      </c>
      <c r="D156" s="216"/>
      <c r="E156" s="216"/>
      <c r="F156" s="216"/>
      <c r="G156" s="216"/>
      <c r="H156" s="216"/>
      <c r="I156" s="217"/>
      <c r="J156" s="88">
        <f>SUM(J153:J155)</f>
        <v>0</v>
      </c>
      <c r="K156" s="88">
        <f>SUM(K153:K155)</f>
        <v>0</v>
      </c>
      <c r="L156" s="88">
        <f>SUM(L153:L155)</f>
        <v>0</v>
      </c>
      <c r="M156" s="88">
        <f>SUM(M153:M155)</f>
        <v>0</v>
      </c>
    </row>
    <row r="157" spans="1:13" x14ac:dyDescent="0.2">
      <c r="A157" s="218"/>
      <c r="B157" s="218"/>
      <c r="C157" s="218"/>
      <c r="D157" s="218"/>
      <c r="E157" s="85"/>
      <c r="F157" s="85"/>
      <c r="G157" s="86"/>
      <c r="H157" s="85"/>
      <c r="I157" s="84">
        <v>2020</v>
      </c>
      <c r="J157" s="87"/>
      <c r="K157" s="87"/>
      <c r="L157" s="87"/>
      <c r="M157" s="87"/>
    </row>
    <row r="158" spans="1:13" x14ac:dyDescent="0.2">
      <c r="A158" s="218"/>
      <c r="B158" s="218"/>
      <c r="C158" s="218"/>
      <c r="D158" s="218"/>
      <c r="E158" s="85"/>
      <c r="F158" s="85"/>
      <c r="G158" s="86"/>
      <c r="H158" s="85"/>
      <c r="I158" s="84">
        <v>2021</v>
      </c>
      <c r="J158" s="87"/>
      <c r="K158" s="87"/>
      <c r="L158" s="87"/>
      <c r="M158" s="87"/>
    </row>
    <row r="159" spans="1:13" x14ac:dyDescent="0.2">
      <c r="A159" s="218"/>
      <c r="B159" s="218"/>
      <c r="C159" s="218"/>
      <c r="D159" s="218"/>
      <c r="E159" s="85"/>
      <c r="F159" s="85"/>
      <c r="G159" s="86"/>
      <c r="H159" s="85"/>
      <c r="I159" s="84">
        <v>2022</v>
      </c>
      <c r="J159" s="87"/>
      <c r="K159" s="87"/>
      <c r="L159" s="87"/>
      <c r="M159" s="87"/>
    </row>
    <row r="160" spans="1:13" x14ac:dyDescent="0.2">
      <c r="A160" s="218"/>
      <c r="B160" s="218"/>
      <c r="C160" s="215" t="s">
        <v>197</v>
      </c>
      <c r="D160" s="216"/>
      <c r="E160" s="216"/>
      <c r="F160" s="216"/>
      <c r="G160" s="216"/>
      <c r="H160" s="216"/>
      <c r="I160" s="217"/>
      <c r="J160" s="88">
        <f>SUM(J157:J159)</f>
        <v>0</v>
      </c>
      <c r="K160" s="88">
        <f>SUM(K157:K159)</f>
        <v>0</v>
      </c>
      <c r="L160" s="88">
        <f>SUM(L157:L159)</f>
        <v>0</v>
      </c>
      <c r="M160" s="88">
        <f>SUM(M157:M159)</f>
        <v>0</v>
      </c>
    </row>
    <row r="161" spans="1:13" x14ac:dyDescent="0.2">
      <c r="A161" s="218"/>
      <c r="B161" s="218"/>
      <c r="C161" s="218"/>
      <c r="D161" s="218"/>
      <c r="E161" s="85"/>
      <c r="F161" s="85"/>
      <c r="G161" s="86"/>
      <c r="H161" s="85"/>
      <c r="I161" s="84">
        <v>2020</v>
      </c>
      <c r="J161" s="87"/>
      <c r="K161" s="87"/>
      <c r="L161" s="87"/>
      <c r="M161" s="87"/>
    </row>
    <row r="162" spans="1:13" x14ac:dyDescent="0.2">
      <c r="A162" s="218"/>
      <c r="B162" s="218"/>
      <c r="C162" s="218"/>
      <c r="D162" s="218"/>
      <c r="E162" s="85"/>
      <c r="F162" s="85"/>
      <c r="G162" s="86"/>
      <c r="H162" s="85"/>
      <c r="I162" s="84">
        <v>2021</v>
      </c>
      <c r="J162" s="87"/>
      <c r="K162" s="87"/>
      <c r="L162" s="87"/>
      <c r="M162" s="87"/>
    </row>
    <row r="163" spans="1:13" x14ac:dyDescent="0.2">
      <c r="A163" s="218"/>
      <c r="B163" s="218"/>
      <c r="C163" s="218"/>
      <c r="D163" s="218"/>
      <c r="E163" s="85"/>
      <c r="F163" s="85"/>
      <c r="G163" s="86"/>
      <c r="H163" s="85"/>
      <c r="I163" s="84">
        <v>2022</v>
      </c>
      <c r="J163" s="87"/>
      <c r="K163" s="87"/>
      <c r="L163" s="87"/>
      <c r="M163" s="87"/>
    </row>
    <row r="164" spans="1:13" x14ac:dyDescent="0.2">
      <c r="A164" s="218"/>
      <c r="B164" s="218"/>
      <c r="C164" s="215" t="s">
        <v>197</v>
      </c>
      <c r="D164" s="216"/>
      <c r="E164" s="216"/>
      <c r="F164" s="216"/>
      <c r="G164" s="216"/>
      <c r="H164" s="216"/>
      <c r="I164" s="217"/>
      <c r="J164" s="88">
        <f>SUM(J161:J163)</f>
        <v>0</v>
      </c>
      <c r="K164" s="88">
        <f>SUM(K161:K163)</f>
        <v>0</v>
      </c>
      <c r="L164" s="88">
        <f>SUM(L161:L163)</f>
        <v>0</v>
      </c>
      <c r="M164" s="88">
        <f>SUM(M161:M163)</f>
        <v>0</v>
      </c>
    </row>
    <row r="165" spans="1:13" x14ac:dyDescent="0.2">
      <c r="A165" s="218"/>
      <c r="B165" s="218"/>
      <c r="C165" s="218"/>
      <c r="D165" s="218"/>
      <c r="E165" s="85"/>
      <c r="F165" s="85"/>
      <c r="G165" s="86"/>
      <c r="H165" s="85"/>
      <c r="I165" s="84">
        <v>2020</v>
      </c>
      <c r="J165" s="87"/>
      <c r="K165" s="87"/>
      <c r="L165" s="87"/>
      <c r="M165" s="87"/>
    </row>
    <row r="166" spans="1:13" x14ac:dyDescent="0.2">
      <c r="A166" s="218"/>
      <c r="B166" s="218"/>
      <c r="C166" s="218"/>
      <c r="D166" s="218"/>
      <c r="E166" s="85"/>
      <c r="F166" s="85"/>
      <c r="G166" s="86"/>
      <c r="H166" s="85"/>
      <c r="I166" s="84">
        <v>2021</v>
      </c>
      <c r="J166" s="87"/>
      <c r="K166" s="87"/>
      <c r="L166" s="87"/>
      <c r="M166" s="87"/>
    </row>
    <row r="167" spans="1:13" x14ac:dyDescent="0.2">
      <c r="A167" s="218"/>
      <c r="B167" s="218"/>
      <c r="C167" s="218"/>
      <c r="D167" s="218"/>
      <c r="E167" s="85"/>
      <c r="F167" s="85"/>
      <c r="G167" s="86"/>
      <c r="H167" s="85"/>
      <c r="I167" s="84">
        <v>2022</v>
      </c>
      <c r="J167" s="87"/>
      <c r="K167" s="87"/>
      <c r="L167" s="87"/>
      <c r="M167" s="87"/>
    </row>
    <row r="168" spans="1:13" x14ac:dyDescent="0.2">
      <c r="A168" s="218"/>
      <c r="B168" s="218"/>
      <c r="C168" s="215" t="s">
        <v>197</v>
      </c>
      <c r="D168" s="216"/>
      <c r="E168" s="216"/>
      <c r="F168" s="216"/>
      <c r="G168" s="216"/>
      <c r="H168" s="216"/>
      <c r="I168" s="217"/>
      <c r="J168" s="88">
        <f>SUM(J165:J167)</f>
        <v>0</v>
      </c>
      <c r="K168" s="88">
        <f>SUM(K165:K167)</f>
        <v>0</v>
      </c>
      <c r="L168" s="88">
        <f>SUM(L165:L167)</f>
        <v>0</v>
      </c>
      <c r="M168" s="88">
        <f>SUM(M165:M167)</f>
        <v>0</v>
      </c>
    </row>
    <row r="169" spans="1:13" x14ac:dyDescent="0.2">
      <c r="A169" s="218"/>
      <c r="B169" s="218"/>
      <c r="C169" s="218"/>
      <c r="D169" s="218"/>
      <c r="E169" s="85"/>
      <c r="F169" s="85"/>
      <c r="G169" s="86"/>
      <c r="H169" s="85"/>
      <c r="I169" s="84">
        <v>2020</v>
      </c>
      <c r="J169" s="87"/>
      <c r="K169" s="87"/>
      <c r="L169" s="87"/>
      <c r="M169" s="87"/>
    </row>
    <row r="170" spans="1:13" x14ac:dyDescent="0.2">
      <c r="A170" s="218"/>
      <c r="B170" s="218"/>
      <c r="C170" s="218"/>
      <c r="D170" s="218"/>
      <c r="E170" s="85"/>
      <c r="F170" s="85"/>
      <c r="G170" s="86"/>
      <c r="H170" s="85"/>
      <c r="I170" s="84">
        <v>2021</v>
      </c>
      <c r="J170" s="87"/>
      <c r="K170" s="87"/>
      <c r="L170" s="87"/>
      <c r="M170" s="87"/>
    </row>
    <row r="171" spans="1:13" x14ac:dyDescent="0.2">
      <c r="A171" s="218"/>
      <c r="B171" s="218"/>
      <c r="C171" s="218"/>
      <c r="D171" s="218"/>
      <c r="E171" s="85"/>
      <c r="F171" s="85"/>
      <c r="G171" s="86"/>
      <c r="H171" s="85"/>
      <c r="I171" s="84">
        <v>2022</v>
      </c>
      <c r="J171" s="87"/>
      <c r="K171" s="87"/>
      <c r="L171" s="87"/>
      <c r="M171" s="87"/>
    </row>
    <row r="172" spans="1:13" x14ac:dyDescent="0.2">
      <c r="A172" s="218"/>
      <c r="B172" s="218"/>
      <c r="C172" s="215" t="s">
        <v>197</v>
      </c>
      <c r="D172" s="216"/>
      <c r="E172" s="216"/>
      <c r="F172" s="216"/>
      <c r="G172" s="216"/>
      <c r="H172" s="216"/>
      <c r="I172" s="217"/>
      <c r="J172" s="88">
        <f>SUM(J169:J171)</f>
        <v>0</v>
      </c>
      <c r="K172" s="88">
        <f>SUM(K169:K171)</f>
        <v>0</v>
      </c>
      <c r="L172" s="88">
        <f>SUM(L169:L171)</f>
        <v>0</v>
      </c>
      <c r="M172" s="88">
        <f>SUM(M169:M171)</f>
        <v>0</v>
      </c>
    </row>
    <row r="173" spans="1:13" x14ac:dyDescent="0.2">
      <c r="A173" s="218"/>
      <c r="B173" s="218"/>
      <c r="C173" s="218"/>
      <c r="D173" s="218"/>
      <c r="E173" s="85"/>
      <c r="F173" s="85"/>
      <c r="G173" s="86"/>
      <c r="H173" s="85"/>
      <c r="I173" s="84">
        <v>2020</v>
      </c>
      <c r="J173" s="87"/>
      <c r="K173" s="87"/>
      <c r="L173" s="87"/>
      <c r="M173" s="87"/>
    </row>
    <row r="174" spans="1:13" x14ac:dyDescent="0.2">
      <c r="A174" s="218"/>
      <c r="B174" s="218"/>
      <c r="C174" s="218"/>
      <c r="D174" s="218"/>
      <c r="E174" s="85"/>
      <c r="F174" s="85"/>
      <c r="G174" s="86"/>
      <c r="H174" s="85"/>
      <c r="I174" s="84">
        <v>2021</v>
      </c>
      <c r="J174" s="87"/>
      <c r="K174" s="87"/>
      <c r="L174" s="87"/>
      <c r="M174" s="87"/>
    </row>
    <row r="175" spans="1:13" x14ac:dyDescent="0.2">
      <c r="A175" s="218"/>
      <c r="B175" s="218"/>
      <c r="C175" s="218"/>
      <c r="D175" s="218"/>
      <c r="E175" s="85"/>
      <c r="F175" s="85"/>
      <c r="G175" s="86"/>
      <c r="H175" s="85"/>
      <c r="I175" s="84">
        <v>2022</v>
      </c>
      <c r="J175" s="87"/>
      <c r="K175" s="87"/>
      <c r="L175" s="87"/>
      <c r="M175" s="87"/>
    </row>
    <row r="176" spans="1:13" x14ac:dyDescent="0.2">
      <c r="A176" s="218"/>
      <c r="B176" s="218"/>
      <c r="C176" s="215" t="s">
        <v>197</v>
      </c>
      <c r="D176" s="216"/>
      <c r="E176" s="216"/>
      <c r="F176" s="216"/>
      <c r="G176" s="216"/>
      <c r="H176" s="216"/>
      <c r="I176" s="217"/>
      <c r="J176" s="88">
        <f>SUM(J173:J175)</f>
        <v>0</v>
      </c>
      <c r="K176" s="88">
        <f>SUM(K173:K175)</f>
        <v>0</v>
      </c>
      <c r="L176" s="88">
        <f>SUM(L173:L175)</f>
        <v>0</v>
      </c>
      <c r="M176" s="88">
        <f>SUM(M173:M175)</f>
        <v>0</v>
      </c>
    </row>
    <row r="177" spans="1:13" x14ac:dyDescent="0.2">
      <c r="A177" s="218"/>
      <c r="B177" s="218"/>
      <c r="C177" s="218"/>
      <c r="D177" s="218"/>
      <c r="E177" s="85"/>
      <c r="F177" s="85"/>
      <c r="G177" s="86"/>
      <c r="H177" s="85"/>
      <c r="I177" s="84">
        <v>2020</v>
      </c>
      <c r="J177" s="87"/>
      <c r="K177" s="87"/>
      <c r="L177" s="87"/>
      <c r="M177" s="87"/>
    </row>
    <row r="178" spans="1:13" x14ac:dyDescent="0.2">
      <c r="A178" s="218"/>
      <c r="B178" s="218"/>
      <c r="C178" s="218"/>
      <c r="D178" s="218"/>
      <c r="E178" s="85"/>
      <c r="F178" s="85"/>
      <c r="G178" s="86"/>
      <c r="H178" s="85"/>
      <c r="I178" s="84">
        <v>2021</v>
      </c>
      <c r="J178" s="87"/>
      <c r="K178" s="87"/>
      <c r="L178" s="87"/>
      <c r="M178" s="87"/>
    </row>
    <row r="179" spans="1:13" x14ac:dyDescent="0.2">
      <c r="A179" s="218"/>
      <c r="B179" s="218"/>
      <c r="C179" s="218"/>
      <c r="D179" s="218"/>
      <c r="E179" s="85"/>
      <c r="F179" s="85"/>
      <c r="G179" s="86"/>
      <c r="H179" s="85"/>
      <c r="I179" s="84">
        <v>2022</v>
      </c>
      <c r="J179" s="87"/>
      <c r="K179" s="87"/>
      <c r="L179" s="87"/>
      <c r="M179" s="87"/>
    </row>
    <row r="180" spans="1:13" x14ac:dyDescent="0.2">
      <c r="A180" s="218"/>
      <c r="B180" s="218"/>
      <c r="C180" s="215" t="s">
        <v>197</v>
      </c>
      <c r="D180" s="216"/>
      <c r="E180" s="216"/>
      <c r="F180" s="216"/>
      <c r="G180" s="216"/>
      <c r="H180" s="216"/>
      <c r="I180" s="217"/>
      <c r="J180" s="88">
        <f>SUM(J177:J179)</f>
        <v>0</v>
      </c>
      <c r="K180" s="88">
        <f>SUM(K177:K179)</f>
        <v>0</v>
      </c>
      <c r="L180" s="88">
        <f>SUM(L177:L179)</f>
        <v>0</v>
      </c>
      <c r="M180" s="88">
        <f>SUM(M177:M179)</f>
        <v>0</v>
      </c>
    </row>
    <row r="181" spans="1:13" x14ac:dyDescent="0.2">
      <c r="A181" s="218"/>
      <c r="B181" s="218"/>
      <c r="C181" s="218"/>
      <c r="D181" s="218"/>
      <c r="E181" s="85"/>
      <c r="F181" s="85"/>
      <c r="G181" s="86"/>
      <c r="H181" s="85"/>
      <c r="I181" s="84">
        <v>2020</v>
      </c>
      <c r="J181" s="87"/>
      <c r="K181" s="87"/>
      <c r="L181" s="87"/>
      <c r="M181" s="87"/>
    </row>
    <row r="182" spans="1:13" x14ac:dyDescent="0.2">
      <c r="A182" s="218"/>
      <c r="B182" s="218"/>
      <c r="C182" s="218"/>
      <c r="D182" s="218"/>
      <c r="E182" s="85"/>
      <c r="F182" s="85"/>
      <c r="G182" s="86"/>
      <c r="H182" s="85"/>
      <c r="I182" s="84">
        <v>2021</v>
      </c>
      <c r="J182" s="87"/>
      <c r="K182" s="87"/>
      <c r="L182" s="87"/>
      <c r="M182" s="87"/>
    </row>
    <row r="183" spans="1:13" x14ac:dyDescent="0.2">
      <c r="A183" s="218"/>
      <c r="B183" s="218"/>
      <c r="C183" s="218"/>
      <c r="D183" s="218"/>
      <c r="E183" s="85"/>
      <c r="F183" s="85"/>
      <c r="G183" s="86"/>
      <c r="H183" s="85"/>
      <c r="I183" s="84">
        <v>2022</v>
      </c>
      <c r="J183" s="87"/>
      <c r="K183" s="87"/>
      <c r="L183" s="87"/>
      <c r="M183" s="87"/>
    </row>
    <row r="184" spans="1:13" x14ac:dyDescent="0.2">
      <c r="A184" s="218"/>
      <c r="B184" s="218"/>
      <c r="C184" s="215" t="s">
        <v>197</v>
      </c>
      <c r="D184" s="216"/>
      <c r="E184" s="216"/>
      <c r="F184" s="216"/>
      <c r="G184" s="216"/>
      <c r="H184" s="216"/>
      <c r="I184" s="217"/>
      <c r="J184" s="88">
        <f>SUM(J181:J183)</f>
        <v>0</v>
      </c>
      <c r="K184" s="88">
        <f>SUM(K181:K183)</f>
        <v>0</v>
      </c>
      <c r="L184" s="88">
        <f>SUM(L181:L183)</f>
        <v>0</v>
      </c>
      <c r="M184" s="88">
        <f>SUM(M181:M183)</f>
        <v>0</v>
      </c>
    </row>
    <row r="185" spans="1:13" x14ac:dyDescent="0.2">
      <c r="A185" s="218"/>
      <c r="B185" s="218"/>
      <c r="C185" s="218"/>
      <c r="D185" s="218"/>
      <c r="E185" s="85"/>
      <c r="F185" s="85"/>
      <c r="G185" s="86"/>
      <c r="H185" s="85"/>
      <c r="I185" s="84">
        <v>2020</v>
      </c>
      <c r="J185" s="87"/>
      <c r="K185" s="87"/>
      <c r="L185" s="87"/>
      <c r="M185" s="87"/>
    </row>
    <row r="186" spans="1:13" x14ac:dyDescent="0.2">
      <c r="A186" s="218"/>
      <c r="B186" s="218"/>
      <c r="C186" s="218"/>
      <c r="D186" s="218"/>
      <c r="E186" s="85"/>
      <c r="F186" s="85"/>
      <c r="G186" s="86"/>
      <c r="H186" s="85"/>
      <c r="I186" s="84">
        <v>2021</v>
      </c>
      <c r="J186" s="87"/>
      <c r="K186" s="87"/>
      <c r="L186" s="87"/>
      <c r="M186" s="87"/>
    </row>
    <row r="187" spans="1:13" x14ac:dyDescent="0.2">
      <c r="A187" s="218"/>
      <c r="B187" s="218"/>
      <c r="C187" s="218"/>
      <c r="D187" s="218"/>
      <c r="E187" s="85"/>
      <c r="F187" s="85"/>
      <c r="G187" s="86"/>
      <c r="H187" s="85"/>
      <c r="I187" s="84">
        <v>2022</v>
      </c>
      <c r="J187" s="87"/>
      <c r="K187" s="87"/>
      <c r="L187" s="87"/>
      <c r="M187" s="87"/>
    </row>
    <row r="188" spans="1:13" x14ac:dyDescent="0.2">
      <c r="A188" s="218"/>
      <c r="B188" s="218"/>
      <c r="C188" s="215" t="s">
        <v>197</v>
      </c>
      <c r="D188" s="216"/>
      <c r="E188" s="216"/>
      <c r="F188" s="216"/>
      <c r="G188" s="216"/>
      <c r="H188" s="216"/>
      <c r="I188" s="217"/>
      <c r="J188" s="88">
        <f>SUM(J185:J187)</f>
        <v>0</v>
      </c>
      <c r="K188" s="88">
        <f>SUM(K185:K187)</f>
        <v>0</v>
      </c>
      <c r="L188" s="88">
        <f>SUM(L185:L187)</f>
        <v>0</v>
      </c>
      <c r="M188" s="88">
        <f>SUM(M185:M187)</f>
        <v>0</v>
      </c>
    </row>
    <row r="189" spans="1:13" x14ac:dyDescent="0.2">
      <c r="A189" s="218"/>
      <c r="B189" s="218"/>
      <c r="C189" s="218"/>
      <c r="D189" s="218"/>
      <c r="E189" s="85"/>
      <c r="F189" s="85"/>
      <c r="G189" s="86"/>
      <c r="H189" s="85"/>
      <c r="I189" s="84">
        <v>2020</v>
      </c>
      <c r="J189" s="87"/>
      <c r="K189" s="87"/>
      <c r="L189" s="87"/>
      <c r="M189" s="87"/>
    </row>
    <row r="190" spans="1:13" x14ac:dyDescent="0.2">
      <c r="A190" s="218"/>
      <c r="B190" s="218"/>
      <c r="C190" s="218"/>
      <c r="D190" s="218"/>
      <c r="E190" s="85"/>
      <c r="F190" s="85"/>
      <c r="G190" s="86"/>
      <c r="H190" s="85"/>
      <c r="I190" s="84">
        <v>2021</v>
      </c>
      <c r="J190" s="87"/>
      <c r="K190" s="87"/>
      <c r="L190" s="87"/>
      <c r="M190" s="87"/>
    </row>
    <row r="191" spans="1:13" x14ac:dyDescent="0.2">
      <c r="A191" s="218"/>
      <c r="B191" s="218"/>
      <c r="C191" s="218"/>
      <c r="D191" s="218"/>
      <c r="E191" s="85"/>
      <c r="F191" s="85"/>
      <c r="G191" s="86"/>
      <c r="H191" s="85"/>
      <c r="I191" s="84">
        <v>2022</v>
      </c>
      <c r="J191" s="87"/>
      <c r="K191" s="87"/>
      <c r="L191" s="87"/>
      <c r="M191" s="87"/>
    </row>
    <row r="192" spans="1:13" x14ac:dyDescent="0.2">
      <c r="A192" s="218"/>
      <c r="B192" s="218"/>
      <c r="C192" s="215" t="s">
        <v>197</v>
      </c>
      <c r="D192" s="216"/>
      <c r="E192" s="216"/>
      <c r="F192" s="216"/>
      <c r="G192" s="216"/>
      <c r="H192" s="216"/>
      <c r="I192" s="217"/>
      <c r="J192" s="88">
        <f>SUM(J189:J191)</f>
        <v>0</v>
      </c>
      <c r="K192" s="88">
        <f>SUM(K189:K191)</f>
        <v>0</v>
      </c>
      <c r="L192" s="88">
        <f>SUM(L189:L191)</f>
        <v>0</v>
      </c>
      <c r="M192" s="88">
        <f>SUM(M189:M191)</f>
        <v>0</v>
      </c>
    </row>
    <row r="193" spans="1:13" x14ac:dyDescent="0.2">
      <c r="A193" s="218"/>
      <c r="B193" s="218"/>
      <c r="C193" s="218"/>
      <c r="D193" s="218"/>
      <c r="E193" s="85"/>
      <c r="F193" s="85"/>
      <c r="G193" s="86"/>
      <c r="H193" s="85"/>
      <c r="I193" s="84">
        <v>2020</v>
      </c>
      <c r="J193" s="87"/>
      <c r="K193" s="87"/>
      <c r="L193" s="87"/>
      <c r="M193" s="87"/>
    </row>
    <row r="194" spans="1:13" x14ac:dyDescent="0.2">
      <c r="A194" s="218"/>
      <c r="B194" s="218"/>
      <c r="C194" s="218"/>
      <c r="D194" s="218"/>
      <c r="E194" s="85"/>
      <c r="F194" s="85"/>
      <c r="G194" s="86"/>
      <c r="H194" s="85"/>
      <c r="I194" s="84">
        <v>2021</v>
      </c>
      <c r="J194" s="87"/>
      <c r="K194" s="87"/>
      <c r="L194" s="87"/>
      <c r="M194" s="87"/>
    </row>
    <row r="195" spans="1:13" x14ac:dyDescent="0.2">
      <c r="A195" s="218"/>
      <c r="B195" s="218"/>
      <c r="C195" s="218"/>
      <c r="D195" s="218"/>
      <c r="E195" s="85"/>
      <c r="F195" s="85"/>
      <c r="G195" s="86"/>
      <c r="H195" s="85"/>
      <c r="I195" s="84">
        <v>2022</v>
      </c>
      <c r="J195" s="87"/>
      <c r="K195" s="87"/>
      <c r="L195" s="87"/>
      <c r="M195" s="87"/>
    </row>
    <row r="196" spans="1:13" x14ac:dyDescent="0.2">
      <c r="A196" s="218"/>
      <c r="B196" s="218"/>
      <c r="C196" s="215" t="s">
        <v>197</v>
      </c>
      <c r="D196" s="216"/>
      <c r="E196" s="216"/>
      <c r="F196" s="216"/>
      <c r="G196" s="216"/>
      <c r="H196" s="216"/>
      <c r="I196" s="217"/>
      <c r="J196" s="88">
        <f>SUM(J193:J195)</f>
        <v>0</v>
      </c>
      <c r="K196" s="88">
        <f>SUM(K193:K195)</f>
        <v>0</v>
      </c>
      <c r="L196" s="88">
        <f>SUM(L193:L195)</f>
        <v>0</v>
      </c>
      <c r="M196" s="88">
        <f>SUM(M193:M195)</f>
        <v>0</v>
      </c>
    </row>
    <row r="197" spans="1:13" x14ac:dyDescent="0.2">
      <c r="A197" s="218"/>
      <c r="B197" s="218"/>
      <c r="C197" s="218"/>
      <c r="D197" s="218"/>
      <c r="E197" s="85"/>
      <c r="F197" s="85"/>
      <c r="G197" s="86"/>
      <c r="H197" s="85"/>
      <c r="I197" s="84">
        <v>2020</v>
      </c>
      <c r="J197" s="87"/>
      <c r="K197" s="87"/>
      <c r="L197" s="87"/>
      <c r="M197" s="87"/>
    </row>
    <row r="198" spans="1:13" x14ac:dyDescent="0.2">
      <c r="A198" s="218"/>
      <c r="B198" s="218"/>
      <c r="C198" s="218"/>
      <c r="D198" s="218"/>
      <c r="E198" s="85"/>
      <c r="F198" s="85"/>
      <c r="G198" s="86"/>
      <c r="H198" s="85"/>
      <c r="I198" s="84">
        <v>2021</v>
      </c>
      <c r="J198" s="87"/>
      <c r="K198" s="87"/>
      <c r="L198" s="87"/>
      <c r="M198" s="87"/>
    </row>
    <row r="199" spans="1:13" x14ac:dyDescent="0.2">
      <c r="A199" s="218"/>
      <c r="B199" s="218"/>
      <c r="C199" s="218"/>
      <c r="D199" s="218"/>
      <c r="E199" s="85"/>
      <c r="F199" s="85"/>
      <c r="G199" s="86"/>
      <c r="H199" s="85"/>
      <c r="I199" s="84">
        <v>2022</v>
      </c>
      <c r="J199" s="87"/>
      <c r="K199" s="87"/>
      <c r="L199" s="87"/>
      <c r="M199" s="87"/>
    </row>
    <row r="200" spans="1:13" x14ac:dyDescent="0.2">
      <c r="A200" s="218"/>
      <c r="B200" s="218"/>
      <c r="C200" s="215" t="s">
        <v>197</v>
      </c>
      <c r="D200" s="216"/>
      <c r="E200" s="216"/>
      <c r="F200" s="216"/>
      <c r="G200" s="216"/>
      <c r="H200" s="216"/>
      <c r="I200" s="217"/>
      <c r="J200" s="88">
        <f>SUM(J197:J199)</f>
        <v>0</v>
      </c>
      <c r="K200" s="88">
        <f>SUM(K197:K199)</f>
        <v>0</v>
      </c>
      <c r="L200" s="88">
        <f>SUM(L197:L199)</f>
        <v>0</v>
      </c>
      <c r="M200" s="88">
        <f>SUM(M197:M199)</f>
        <v>0</v>
      </c>
    </row>
    <row r="201" spans="1:13" x14ac:dyDescent="0.2">
      <c r="A201" s="218"/>
      <c r="B201" s="218"/>
      <c r="C201" s="218"/>
      <c r="D201" s="218"/>
      <c r="E201" s="85"/>
      <c r="F201" s="85"/>
      <c r="G201" s="86"/>
      <c r="H201" s="85"/>
      <c r="I201" s="84">
        <v>2020</v>
      </c>
      <c r="J201" s="87"/>
      <c r="K201" s="87"/>
      <c r="L201" s="87"/>
      <c r="M201" s="87"/>
    </row>
    <row r="202" spans="1:13" x14ac:dyDescent="0.2">
      <c r="A202" s="218"/>
      <c r="B202" s="218"/>
      <c r="C202" s="218"/>
      <c r="D202" s="218"/>
      <c r="E202" s="85"/>
      <c r="F202" s="85"/>
      <c r="G202" s="86"/>
      <c r="H202" s="85"/>
      <c r="I202" s="84">
        <v>2021</v>
      </c>
      <c r="J202" s="87"/>
      <c r="K202" s="87"/>
      <c r="L202" s="87"/>
      <c r="M202" s="87"/>
    </row>
    <row r="203" spans="1:13" x14ac:dyDescent="0.2">
      <c r="A203" s="218"/>
      <c r="B203" s="218"/>
      <c r="C203" s="218"/>
      <c r="D203" s="218"/>
      <c r="E203" s="85"/>
      <c r="F203" s="85"/>
      <c r="G203" s="86"/>
      <c r="H203" s="85"/>
      <c r="I203" s="84">
        <v>2022</v>
      </c>
      <c r="J203" s="87"/>
      <c r="K203" s="87"/>
      <c r="L203" s="87"/>
      <c r="M203" s="87"/>
    </row>
    <row r="204" spans="1:13" x14ac:dyDescent="0.2">
      <c r="A204" s="218"/>
      <c r="B204" s="218"/>
      <c r="C204" s="215" t="s">
        <v>197</v>
      </c>
      <c r="D204" s="216"/>
      <c r="E204" s="216"/>
      <c r="F204" s="216"/>
      <c r="G204" s="216"/>
      <c r="H204" s="216"/>
      <c r="I204" s="217"/>
      <c r="J204" s="88">
        <f>SUM(J201:J203)</f>
        <v>0</v>
      </c>
      <c r="K204" s="88">
        <f>SUM(K201:K203)</f>
        <v>0</v>
      </c>
      <c r="L204" s="88">
        <f>SUM(L201:L203)</f>
        <v>0</v>
      </c>
      <c r="M204" s="88">
        <f>SUM(M201:M203)</f>
        <v>0</v>
      </c>
    </row>
    <row r="205" spans="1:13" x14ac:dyDescent="0.2">
      <c r="A205" s="218"/>
      <c r="B205" s="218"/>
      <c r="C205" s="218"/>
      <c r="D205" s="218"/>
      <c r="E205" s="85"/>
      <c r="F205" s="85"/>
      <c r="G205" s="86"/>
      <c r="H205" s="85"/>
      <c r="I205" s="84">
        <v>2020</v>
      </c>
      <c r="J205" s="87"/>
      <c r="K205" s="87"/>
      <c r="L205" s="87"/>
      <c r="M205" s="87"/>
    </row>
    <row r="206" spans="1:13" x14ac:dyDescent="0.2">
      <c r="A206" s="218"/>
      <c r="B206" s="218"/>
      <c r="C206" s="218"/>
      <c r="D206" s="218"/>
      <c r="E206" s="85"/>
      <c r="F206" s="85"/>
      <c r="G206" s="86"/>
      <c r="H206" s="85"/>
      <c r="I206" s="84">
        <v>2021</v>
      </c>
      <c r="J206" s="87"/>
      <c r="K206" s="87"/>
      <c r="L206" s="87"/>
      <c r="M206" s="87"/>
    </row>
    <row r="207" spans="1:13" x14ac:dyDescent="0.2">
      <c r="A207" s="218"/>
      <c r="B207" s="218"/>
      <c r="C207" s="218"/>
      <c r="D207" s="218"/>
      <c r="E207" s="85"/>
      <c r="F207" s="85"/>
      <c r="G207" s="86"/>
      <c r="H207" s="85"/>
      <c r="I207" s="84">
        <v>2022</v>
      </c>
      <c r="J207" s="87"/>
      <c r="K207" s="87"/>
      <c r="L207" s="87"/>
      <c r="M207" s="87"/>
    </row>
    <row r="208" spans="1:13" x14ac:dyDescent="0.2">
      <c r="A208" s="218"/>
      <c r="B208" s="218"/>
      <c r="C208" s="215" t="s">
        <v>197</v>
      </c>
      <c r="D208" s="216"/>
      <c r="E208" s="216"/>
      <c r="F208" s="216"/>
      <c r="G208" s="216"/>
      <c r="H208" s="216"/>
      <c r="I208" s="217"/>
      <c r="J208" s="88">
        <f>SUM(J205:J207)</f>
        <v>0</v>
      </c>
      <c r="K208" s="88">
        <f>SUM(K205:K207)</f>
        <v>0</v>
      </c>
      <c r="L208" s="88">
        <f>SUM(L205:L207)</f>
        <v>0</v>
      </c>
      <c r="M208" s="88">
        <f>SUM(M205:M207)</f>
        <v>0</v>
      </c>
    </row>
    <row r="209" spans="1:13" x14ac:dyDescent="0.2">
      <c r="A209" s="218"/>
      <c r="B209" s="218"/>
      <c r="C209" s="218"/>
      <c r="D209" s="218"/>
      <c r="E209" s="85"/>
      <c r="F209" s="85"/>
      <c r="G209" s="86"/>
      <c r="H209" s="85"/>
      <c r="I209" s="84">
        <v>2020</v>
      </c>
      <c r="J209" s="87"/>
      <c r="K209" s="87"/>
      <c r="L209" s="87"/>
      <c r="M209" s="87"/>
    </row>
    <row r="210" spans="1:13" x14ac:dyDescent="0.2">
      <c r="A210" s="218"/>
      <c r="B210" s="218"/>
      <c r="C210" s="218"/>
      <c r="D210" s="218"/>
      <c r="E210" s="85"/>
      <c r="F210" s="85"/>
      <c r="G210" s="86"/>
      <c r="H210" s="85"/>
      <c r="I210" s="84">
        <v>2021</v>
      </c>
      <c r="J210" s="87"/>
      <c r="K210" s="87"/>
      <c r="L210" s="87"/>
      <c r="M210" s="87"/>
    </row>
    <row r="211" spans="1:13" x14ac:dyDescent="0.2">
      <c r="A211" s="218"/>
      <c r="B211" s="218"/>
      <c r="C211" s="218"/>
      <c r="D211" s="218"/>
      <c r="E211" s="85"/>
      <c r="F211" s="85"/>
      <c r="G211" s="86"/>
      <c r="H211" s="85"/>
      <c r="I211" s="84">
        <v>2022</v>
      </c>
      <c r="J211" s="87"/>
      <c r="K211" s="87"/>
      <c r="L211" s="87"/>
      <c r="M211" s="87"/>
    </row>
    <row r="212" spans="1:13" x14ac:dyDescent="0.2">
      <c r="A212" s="218"/>
      <c r="B212" s="218"/>
      <c r="C212" s="215" t="s">
        <v>197</v>
      </c>
      <c r="D212" s="216"/>
      <c r="E212" s="216"/>
      <c r="F212" s="216"/>
      <c r="G212" s="216"/>
      <c r="H212" s="216"/>
      <c r="I212" s="217"/>
      <c r="J212" s="88">
        <f>SUM(J209:J211)</f>
        <v>0</v>
      </c>
      <c r="K212" s="88">
        <f>SUM(K209:K211)</f>
        <v>0</v>
      </c>
      <c r="L212" s="88">
        <f>SUM(L209:L211)</f>
        <v>0</v>
      </c>
      <c r="M212" s="88">
        <f>SUM(M209:M211)</f>
        <v>0</v>
      </c>
    </row>
    <row r="213" spans="1:13" x14ac:dyDescent="0.2">
      <c r="A213" s="218"/>
      <c r="B213" s="218"/>
      <c r="C213" s="218"/>
      <c r="D213" s="218"/>
      <c r="E213" s="85"/>
      <c r="F213" s="85"/>
      <c r="G213" s="86"/>
      <c r="H213" s="85"/>
      <c r="I213" s="84">
        <v>2020</v>
      </c>
      <c r="J213" s="87"/>
      <c r="K213" s="87"/>
      <c r="L213" s="87"/>
      <c r="M213" s="87"/>
    </row>
    <row r="214" spans="1:13" x14ac:dyDescent="0.2">
      <c r="A214" s="218"/>
      <c r="B214" s="218"/>
      <c r="C214" s="218"/>
      <c r="D214" s="218"/>
      <c r="E214" s="85"/>
      <c r="F214" s="85"/>
      <c r="G214" s="86"/>
      <c r="H214" s="85"/>
      <c r="I214" s="84">
        <v>2021</v>
      </c>
      <c r="J214" s="87"/>
      <c r="K214" s="87"/>
      <c r="L214" s="87"/>
      <c r="M214" s="87"/>
    </row>
    <row r="215" spans="1:13" x14ac:dyDescent="0.2">
      <c r="A215" s="218"/>
      <c r="B215" s="218"/>
      <c r="C215" s="218"/>
      <c r="D215" s="218"/>
      <c r="E215" s="85"/>
      <c r="F215" s="85"/>
      <c r="G215" s="86"/>
      <c r="H215" s="85"/>
      <c r="I215" s="84">
        <v>2022</v>
      </c>
      <c r="J215" s="87"/>
      <c r="K215" s="87"/>
      <c r="L215" s="87"/>
      <c r="M215" s="87"/>
    </row>
    <row r="216" spans="1:13" x14ac:dyDescent="0.2">
      <c r="A216" s="218"/>
      <c r="B216" s="218"/>
      <c r="C216" s="215" t="s">
        <v>197</v>
      </c>
      <c r="D216" s="216"/>
      <c r="E216" s="216"/>
      <c r="F216" s="216"/>
      <c r="G216" s="216"/>
      <c r="H216" s="216"/>
      <c r="I216" s="217"/>
      <c r="J216" s="88">
        <f>SUM(J213:J215)</f>
        <v>0</v>
      </c>
      <c r="K216" s="88">
        <f>SUM(K213:K215)</f>
        <v>0</v>
      </c>
      <c r="L216" s="88">
        <f>SUM(L213:L215)</f>
        <v>0</v>
      </c>
      <c r="M216" s="88">
        <f>SUM(M213:M215)</f>
        <v>0</v>
      </c>
    </row>
    <row r="217" spans="1:13" x14ac:dyDescent="0.2">
      <c r="A217" s="218"/>
      <c r="B217" s="218"/>
      <c r="C217" s="218"/>
      <c r="D217" s="218"/>
      <c r="E217" s="85"/>
      <c r="F217" s="85"/>
      <c r="G217" s="86"/>
      <c r="H217" s="85"/>
      <c r="I217" s="84">
        <v>2020</v>
      </c>
      <c r="J217" s="87"/>
      <c r="K217" s="87"/>
      <c r="L217" s="87"/>
      <c r="M217" s="87"/>
    </row>
    <row r="218" spans="1:13" x14ac:dyDescent="0.2">
      <c r="A218" s="218"/>
      <c r="B218" s="218"/>
      <c r="C218" s="218"/>
      <c r="D218" s="218"/>
      <c r="E218" s="85"/>
      <c r="F218" s="85"/>
      <c r="G218" s="86"/>
      <c r="H218" s="85"/>
      <c r="I218" s="84">
        <v>2021</v>
      </c>
      <c r="J218" s="87"/>
      <c r="K218" s="87"/>
      <c r="L218" s="87"/>
      <c r="M218" s="87"/>
    </row>
    <row r="219" spans="1:13" x14ac:dyDescent="0.2">
      <c r="A219" s="218"/>
      <c r="B219" s="218"/>
      <c r="C219" s="218"/>
      <c r="D219" s="218"/>
      <c r="E219" s="85"/>
      <c r="F219" s="85"/>
      <c r="G219" s="86"/>
      <c r="H219" s="85"/>
      <c r="I219" s="84">
        <v>2022</v>
      </c>
      <c r="J219" s="87"/>
      <c r="K219" s="87"/>
      <c r="L219" s="87"/>
      <c r="M219" s="87"/>
    </row>
    <row r="220" spans="1:13" x14ac:dyDescent="0.2">
      <c r="A220" s="218"/>
      <c r="B220" s="218"/>
      <c r="C220" s="215" t="s">
        <v>197</v>
      </c>
      <c r="D220" s="216"/>
      <c r="E220" s="216"/>
      <c r="F220" s="216"/>
      <c r="G220" s="216"/>
      <c r="H220" s="216"/>
      <c r="I220" s="217"/>
      <c r="J220" s="88">
        <f>SUM(J217:J219)</f>
        <v>0</v>
      </c>
      <c r="K220" s="88">
        <f>SUM(K217:K219)</f>
        <v>0</v>
      </c>
      <c r="L220" s="88">
        <f>SUM(L217:L219)</f>
        <v>0</v>
      </c>
      <c r="M220" s="88">
        <f>SUM(M217:M219)</f>
        <v>0</v>
      </c>
    </row>
    <row r="221" spans="1:13" x14ac:dyDescent="0.2">
      <c r="A221" s="218"/>
      <c r="B221" s="218"/>
      <c r="C221" s="218"/>
      <c r="D221" s="218"/>
      <c r="E221" s="85"/>
      <c r="F221" s="85"/>
      <c r="G221" s="86"/>
      <c r="H221" s="85"/>
      <c r="I221" s="84">
        <v>2020</v>
      </c>
      <c r="J221" s="87"/>
      <c r="K221" s="87"/>
      <c r="L221" s="87"/>
      <c r="M221" s="87"/>
    </row>
    <row r="222" spans="1:13" x14ac:dyDescent="0.2">
      <c r="A222" s="218"/>
      <c r="B222" s="218"/>
      <c r="C222" s="218"/>
      <c r="D222" s="218"/>
      <c r="E222" s="85"/>
      <c r="F222" s="85"/>
      <c r="G222" s="86"/>
      <c r="H222" s="85"/>
      <c r="I222" s="84">
        <v>2021</v>
      </c>
      <c r="J222" s="87"/>
      <c r="K222" s="87"/>
      <c r="L222" s="87"/>
      <c r="M222" s="87"/>
    </row>
    <row r="223" spans="1:13" x14ac:dyDescent="0.2">
      <c r="A223" s="218"/>
      <c r="B223" s="218"/>
      <c r="C223" s="218"/>
      <c r="D223" s="218"/>
      <c r="E223" s="85"/>
      <c r="F223" s="85"/>
      <c r="G223" s="86"/>
      <c r="H223" s="85"/>
      <c r="I223" s="84">
        <v>2022</v>
      </c>
      <c r="J223" s="87"/>
      <c r="K223" s="87"/>
      <c r="L223" s="87"/>
      <c r="M223" s="87"/>
    </row>
    <row r="224" spans="1:13" x14ac:dyDescent="0.2">
      <c r="A224" s="218"/>
      <c r="B224" s="218"/>
      <c r="C224" s="215" t="s">
        <v>197</v>
      </c>
      <c r="D224" s="216"/>
      <c r="E224" s="216"/>
      <c r="F224" s="216"/>
      <c r="G224" s="216"/>
      <c r="H224" s="216"/>
      <c r="I224" s="217"/>
      <c r="J224" s="88">
        <f>SUM(J221:J223)</f>
        <v>0</v>
      </c>
      <c r="K224" s="88">
        <f>SUM(K221:K223)</f>
        <v>0</v>
      </c>
      <c r="L224" s="88">
        <f>SUM(L221:L223)</f>
        <v>0</v>
      </c>
      <c r="M224" s="88">
        <f>SUM(M221:M223)</f>
        <v>0</v>
      </c>
    </row>
    <row r="225" spans="1:13" x14ac:dyDescent="0.2">
      <c r="A225" s="218"/>
      <c r="B225" s="218"/>
      <c r="C225" s="218"/>
      <c r="D225" s="218"/>
      <c r="E225" s="85"/>
      <c r="F225" s="85"/>
      <c r="G225" s="86"/>
      <c r="H225" s="85"/>
      <c r="I225" s="84">
        <v>2020</v>
      </c>
      <c r="J225" s="87"/>
      <c r="K225" s="87"/>
      <c r="L225" s="87"/>
      <c r="M225" s="87"/>
    </row>
    <row r="226" spans="1:13" x14ac:dyDescent="0.2">
      <c r="A226" s="218"/>
      <c r="B226" s="218"/>
      <c r="C226" s="218"/>
      <c r="D226" s="218"/>
      <c r="E226" s="85"/>
      <c r="F226" s="85"/>
      <c r="G226" s="86"/>
      <c r="H226" s="85"/>
      <c r="I226" s="84">
        <v>2021</v>
      </c>
      <c r="J226" s="87"/>
      <c r="K226" s="87"/>
      <c r="L226" s="87"/>
      <c r="M226" s="87"/>
    </row>
    <row r="227" spans="1:13" x14ac:dyDescent="0.2">
      <c r="A227" s="218"/>
      <c r="B227" s="218"/>
      <c r="C227" s="218"/>
      <c r="D227" s="218"/>
      <c r="E227" s="85"/>
      <c r="F227" s="85"/>
      <c r="G227" s="86"/>
      <c r="H227" s="85"/>
      <c r="I227" s="84">
        <v>2022</v>
      </c>
      <c r="J227" s="87"/>
      <c r="K227" s="87"/>
      <c r="L227" s="87"/>
      <c r="M227" s="87"/>
    </row>
    <row r="228" spans="1:13" x14ac:dyDescent="0.2">
      <c r="A228" s="218"/>
      <c r="B228" s="218"/>
      <c r="C228" s="215" t="s">
        <v>197</v>
      </c>
      <c r="D228" s="216"/>
      <c r="E228" s="216"/>
      <c r="F228" s="216"/>
      <c r="G228" s="216"/>
      <c r="H228" s="216"/>
      <c r="I228" s="217"/>
      <c r="J228" s="88">
        <f>SUM(J225:J227)</f>
        <v>0</v>
      </c>
      <c r="K228" s="88">
        <f>SUM(K225:K227)</f>
        <v>0</v>
      </c>
      <c r="L228" s="88">
        <f>SUM(L225:L227)</f>
        <v>0</v>
      </c>
      <c r="M228" s="88">
        <f>SUM(M225:M227)</f>
        <v>0</v>
      </c>
    </row>
    <row r="229" spans="1:13" x14ac:dyDescent="0.2">
      <c r="A229" s="218"/>
      <c r="B229" s="218"/>
      <c r="C229" s="218"/>
      <c r="D229" s="218"/>
      <c r="E229" s="85"/>
      <c r="F229" s="85"/>
      <c r="G229" s="86"/>
      <c r="H229" s="85"/>
      <c r="I229" s="84">
        <v>2020</v>
      </c>
      <c r="J229" s="87"/>
      <c r="K229" s="87"/>
      <c r="L229" s="87"/>
      <c r="M229" s="87"/>
    </row>
    <row r="230" spans="1:13" x14ac:dyDescent="0.2">
      <c r="A230" s="218"/>
      <c r="B230" s="218"/>
      <c r="C230" s="218"/>
      <c r="D230" s="218"/>
      <c r="E230" s="85"/>
      <c r="F230" s="85"/>
      <c r="G230" s="86"/>
      <c r="H230" s="85"/>
      <c r="I230" s="84">
        <v>2021</v>
      </c>
      <c r="J230" s="87"/>
      <c r="K230" s="87"/>
      <c r="L230" s="87"/>
      <c r="M230" s="87"/>
    </row>
    <row r="231" spans="1:13" x14ac:dyDescent="0.2">
      <c r="A231" s="218"/>
      <c r="B231" s="218"/>
      <c r="C231" s="218"/>
      <c r="D231" s="218"/>
      <c r="E231" s="85"/>
      <c r="F231" s="85"/>
      <c r="G231" s="86"/>
      <c r="H231" s="85"/>
      <c r="I231" s="84">
        <v>2022</v>
      </c>
      <c r="J231" s="87"/>
      <c r="K231" s="87"/>
      <c r="L231" s="87"/>
      <c r="M231" s="87"/>
    </row>
    <row r="232" spans="1:13" x14ac:dyDescent="0.2">
      <c r="A232" s="218"/>
      <c r="B232" s="218"/>
      <c r="C232" s="215" t="s">
        <v>197</v>
      </c>
      <c r="D232" s="216"/>
      <c r="E232" s="216"/>
      <c r="F232" s="216"/>
      <c r="G232" s="216"/>
      <c r="H232" s="216"/>
      <c r="I232" s="217"/>
      <c r="J232" s="88">
        <f>SUM(J229:J231)</f>
        <v>0</v>
      </c>
      <c r="K232" s="88">
        <f>SUM(K229:K231)</f>
        <v>0</v>
      </c>
      <c r="L232" s="88">
        <f>SUM(L229:L231)</f>
        <v>0</v>
      </c>
      <c r="M232" s="88">
        <f>SUM(M229:M231)</f>
        <v>0</v>
      </c>
    </row>
    <row r="233" spans="1:13" x14ac:dyDescent="0.2">
      <c r="A233" s="218"/>
      <c r="B233" s="218"/>
      <c r="C233" s="218"/>
      <c r="D233" s="218"/>
      <c r="E233" s="85"/>
      <c r="F233" s="85"/>
      <c r="G233" s="86"/>
      <c r="H233" s="85"/>
      <c r="I233" s="84">
        <v>2020</v>
      </c>
      <c r="J233" s="87"/>
      <c r="K233" s="87"/>
      <c r="L233" s="87"/>
      <c r="M233" s="87"/>
    </row>
    <row r="234" spans="1:13" x14ac:dyDescent="0.2">
      <c r="A234" s="218"/>
      <c r="B234" s="218"/>
      <c r="C234" s="218"/>
      <c r="D234" s="218"/>
      <c r="E234" s="85"/>
      <c r="F234" s="85"/>
      <c r="G234" s="86"/>
      <c r="H234" s="85"/>
      <c r="I234" s="84">
        <v>2021</v>
      </c>
      <c r="J234" s="87"/>
      <c r="K234" s="87"/>
      <c r="L234" s="87"/>
      <c r="M234" s="87"/>
    </row>
    <row r="235" spans="1:13" x14ac:dyDescent="0.2">
      <c r="A235" s="218"/>
      <c r="B235" s="218"/>
      <c r="C235" s="218"/>
      <c r="D235" s="218"/>
      <c r="E235" s="85"/>
      <c r="F235" s="85"/>
      <c r="G235" s="86"/>
      <c r="H235" s="85"/>
      <c r="I235" s="84">
        <v>2022</v>
      </c>
      <c r="J235" s="87"/>
      <c r="K235" s="87"/>
      <c r="L235" s="87"/>
      <c r="M235" s="87"/>
    </row>
    <row r="236" spans="1:13" x14ac:dyDescent="0.2">
      <c r="A236" s="218"/>
      <c r="B236" s="218"/>
      <c r="C236" s="215" t="s">
        <v>197</v>
      </c>
      <c r="D236" s="216"/>
      <c r="E236" s="216"/>
      <c r="F236" s="216"/>
      <c r="G236" s="216"/>
      <c r="H236" s="216"/>
      <c r="I236" s="217"/>
      <c r="J236" s="88">
        <f>SUM(J233:J235)</f>
        <v>0</v>
      </c>
      <c r="K236" s="88">
        <f>SUM(K233:K235)</f>
        <v>0</v>
      </c>
      <c r="L236" s="88">
        <f>SUM(L233:L235)</f>
        <v>0</v>
      </c>
      <c r="M236" s="88">
        <f>SUM(M233:M235)</f>
        <v>0</v>
      </c>
    </row>
    <row r="237" spans="1:13" x14ac:dyDescent="0.2">
      <c r="A237" s="218"/>
      <c r="B237" s="218"/>
      <c r="C237" s="218"/>
      <c r="D237" s="218"/>
      <c r="E237" s="85"/>
      <c r="F237" s="85"/>
      <c r="G237" s="86"/>
      <c r="H237" s="85"/>
      <c r="I237" s="84">
        <v>2020</v>
      </c>
      <c r="J237" s="87"/>
      <c r="K237" s="87"/>
      <c r="L237" s="87"/>
      <c r="M237" s="87"/>
    </row>
    <row r="238" spans="1:13" x14ac:dyDescent="0.2">
      <c r="A238" s="218"/>
      <c r="B238" s="218"/>
      <c r="C238" s="218"/>
      <c r="D238" s="218"/>
      <c r="E238" s="85"/>
      <c r="F238" s="85"/>
      <c r="G238" s="86"/>
      <c r="H238" s="85"/>
      <c r="I238" s="84">
        <v>2021</v>
      </c>
      <c r="J238" s="87"/>
      <c r="K238" s="87"/>
      <c r="L238" s="87"/>
      <c r="M238" s="87"/>
    </row>
    <row r="239" spans="1:13" x14ac:dyDescent="0.2">
      <c r="A239" s="218"/>
      <c r="B239" s="218"/>
      <c r="C239" s="218"/>
      <c r="D239" s="218"/>
      <c r="E239" s="85"/>
      <c r="F239" s="85"/>
      <c r="G239" s="86"/>
      <c r="H239" s="85"/>
      <c r="I239" s="84">
        <v>2022</v>
      </c>
      <c r="J239" s="87"/>
      <c r="K239" s="87"/>
      <c r="L239" s="87"/>
      <c r="M239" s="87"/>
    </row>
    <row r="240" spans="1:13" x14ac:dyDescent="0.2">
      <c r="A240" s="218"/>
      <c r="B240" s="218"/>
      <c r="C240" s="215" t="s">
        <v>197</v>
      </c>
      <c r="D240" s="216"/>
      <c r="E240" s="216"/>
      <c r="F240" s="216"/>
      <c r="G240" s="216"/>
      <c r="H240" s="216"/>
      <c r="I240" s="217"/>
      <c r="J240" s="88">
        <f>SUM(J237:J239)</f>
        <v>0</v>
      </c>
      <c r="K240" s="88">
        <f>SUM(K237:K239)</f>
        <v>0</v>
      </c>
      <c r="L240" s="88">
        <f>SUM(L237:L239)</f>
        <v>0</v>
      </c>
      <c r="M240" s="88">
        <f>SUM(M237:M239)</f>
        <v>0</v>
      </c>
    </row>
    <row r="241" spans="1:13" x14ac:dyDescent="0.2">
      <c r="A241" s="218"/>
      <c r="B241" s="218"/>
      <c r="C241" s="218"/>
      <c r="D241" s="218"/>
      <c r="E241" s="85"/>
      <c r="F241" s="85"/>
      <c r="G241" s="86"/>
      <c r="H241" s="85"/>
      <c r="I241" s="84">
        <v>2020</v>
      </c>
      <c r="J241" s="87"/>
      <c r="K241" s="87"/>
      <c r="L241" s="87"/>
      <c r="M241" s="87"/>
    </row>
    <row r="242" spans="1:13" x14ac:dyDescent="0.2">
      <c r="A242" s="218"/>
      <c r="B242" s="218"/>
      <c r="C242" s="218"/>
      <c r="D242" s="218"/>
      <c r="E242" s="85"/>
      <c r="F242" s="85"/>
      <c r="G242" s="86"/>
      <c r="H242" s="85"/>
      <c r="I242" s="84">
        <v>2021</v>
      </c>
      <c r="J242" s="87"/>
      <c r="K242" s="87"/>
      <c r="L242" s="87"/>
      <c r="M242" s="87"/>
    </row>
    <row r="243" spans="1:13" x14ac:dyDescent="0.2">
      <c r="A243" s="218"/>
      <c r="B243" s="218"/>
      <c r="C243" s="218"/>
      <c r="D243" s="218"/>
      <c r="E243" s="85"/>
      <c r="F243" s="85"/>
      <c r="G243" s="86"/>
      <c r="H243" s="85"/>
      <c r="I243" s="84">
        <v>2022</v>
      </c>
      <c r="J243" s="87"/>
      <c r="K243" s="87"/>
      <c r="L243" s="87"/>
      <c r="M243" s="87"/>
    </row>
    <row r="244" spans="1:13" x14ac:dyDescent="0.2">
      <c r="A244" s="218"/>
      <c r="B244" s="218"/>
      <c r="C244" s="215" t="s">
        <v>197</v>
      </c>
      <c r="D244" s="216"/>
      <c r="E244" s="216"/>
      <c r="F244" s="216"/>
      <c r="G244" s="216"/>
      <c r="H244" s="216"/>
      <c r="I244" s="217"/>
      <c r="J244" s="88">
        <f>SUM(J241:J243)</f>
        <v>0</v>
      </c>
      <c r="K244" s="88">
        <f>SUM(K241:K243)</f>
        <v>0</v>
      </c>
      <c r="L244" s="88">
        <f>SUM(L241:L243)</f>
        <v>0</v>
      </c>
      <c r="M244" s="88">
        <f>SUM(M241:M243)</f>
        <v>0</v>
      </c>
    </row>
    <row r="245" spans="1:13" x14ac:dyDescent="0.2">
      <c r="A245" s="218"/>
      <c r="B245" s="218"/>
      <c r="C245" s="218"/>
      <c r="D245" s="218"/>
      <c r="E245" s="85"/>
      <c r="F245" s="85"/>
      <c r="G245" s="86"/>
      <c r="H245" s="85"/>
      <c r="I245" s="84">
        <v>2020</v>
      </c>
      <c r="J245" s="87"/>
      <c r="K245" s="87"/>
      <c r="L245" s="87"/>
      <c r="M245" s="87"/>
    </row>
    <row r="246" spans="1:13" x14ac:dyDescent="0.2">
      <c r="A246" s="218"/>
      <c r="B246" s="218"/>
      <c r="C246" s="218"/>
      <c r="D246" s="218"/>
      <c r="E246" s="85"/>
      <c r="F246" s="85"/>
      <c r="G246" s="86"/>
      <c r="H246" s="85"/>
      <c r="I246" s="84">
        <v>2021</v>
      </c>
      <c r="J246" s="87"/>
      <c r="K246" s="87"/>
      <c r="L246" s="87"/>
      <c r="M246" s="87"/>
    </row>
    <row r="247" spans="1:13" x14ac:dyDescent="0.2">
      <c r="A247" s="218"/>
      <c r="B247" s="218"/>
      <c r="C247" s="218"/>
      <c r="D247" s="218"/>
      <c r="E247" s="85"/>
      <c r="F247" s="85"/>
      <c r="G247" s="86"/>
      <c r="H247" s="85"/>
      <c r="I247" s="84">
        <v>2022</v>
      </c>
      <c r="J247" s="87"/>
      <c r="K247" s="87"/>
      <c r="L247" s="87"/>
      <c r="M247" s="87"/>
    </row>
    <row r="248" spans="1:13" x14ac:dyDescent="0.2">
      <c r="A248" s="218"/>
      <c r="B248" s="218"/>
      <c r="C248" s="215" t="s">
        <v>197</v>
      </c>
      <c r="D248" s="216"/>
      <c r="E248" s="216"/>
      <c r="F248" s="216"/>
      <c r="G248" s="216"/>
      <c r="H248" s="216"/>
      <c r="I248" s="217"/>
      <c r="J248" s="88">
        <f>SUM(J245:J247)</f>
        <v>0</v>
      </c>
      <c r="K248" s="88">
        <f>SUM(K245:K247)</f>
        <v>0</v>
      </c>
      <c r="L248" s="88">
        <f>SUM(L245:L247)</f>
        <v>0</v>
      </c>
      <c r="M248" s="88">
        <f>SUM(M245:M247)</f>
        <v>0</v>
      </c>
    </row>
    <row r="249" spans="1:13" ht="20.25" customHeight="1" x14ac:dyDescent="0.2">
      <c r="A249" s="225" t="s">
        <v>207</v>
      </c>
      <c r="B249" s="225"/>
      <c r="C249" s="225"/>
      <c r="D249" s="225"/>
      <c r="E249" s="225"/>
      <c r="F249" s="225"/>
      <c r="G249" s="225"/>
      <c r="H249" s="225"/>
      <c r="I249" s="225"/>
      <c r="J249" s="128">
        <f>J76+J80+J84+J88+J92+J96+J100+J104+J108+J112+J116+J120+J124+J128+J132+J136+J140+J144+J148+J152+J156+J160+J164+J168+J172+J176+J180+J184+J188+J192+J196+J200+J204+J208+J212+J216+J220+J224+J228+J232+J236+J240+J244+J248+J72+J68+J64+J60+J56+J52+J48+J44+J40+J36+J32+J28+J24+J20+J16+J12</f>
        <v>0</v>
      </c>
      <c r="K249" s="128">
        <f>K76+K80+K84+K88+K92+K96+K100+K104+K108+K112+K116+K120+K124+K128+K132+K136+K140+K144+K148+K152+K156+K160+K164+K168+K172+K176+K180+K184+K188+K192+K196+K200+K204+K208+K212+K216+K220+K224+K228+K232+K236+K240+K244+K248+K72+K68+K64+K60+K56+K52+K48+K44+K40+K36+K32+K28+K24+K20</f>
        <v>0</v>
      </c>
      <c r="L249" s="128">
        <f>L76+L80+L84+L88+L92+L96+L100+L104+L108+L112+L116+L120+L124+L128+L132+L136+L140+L144+L148+L152+L156+L160+L164+L168+L172+L176+L180+L184+L188+L192+L196+L200+L204+L208+L212+L216+L220+L224+L228+L232+L236+L240+L244+L248+L72+L68+L64+L60+L56+L52+L48+L44+L40+L36+L32+L28+L24+L20</f>
        <v>0</v>
      </c>
      <c r="M249" s="128">
        <f>M76+M80+M84+M88+M92+M96+M100+M104+M108+M112+M116+M120+M124+M128+M132+M136+M140+M144+M148+M152+M156+M160+M164+M168+M172+M176+M180+M184+M188+M192+M196+M200+M204+M208+M212+M216+M220+M224+M228+M232+M236+M240+M244+M248+M72+M68+M64+M60+M56+M52+M48+M44+M40+M36+M32+M28+M24+M20</f>
        <v>0</v>
      </c>
    </row>
    <row r="250" spans="1:13" ht="18.75" customHeight="1" x14ac:dyDescent="0.2">
      <c r="A250" s="226" t="s">
        <v>213</v>
      </c>
      <c r="B250" s="226"/>
      <c r="C250" s="226"/>
      <c r="D250" s="226"/>
      <c r="E250" s="226"/>
      <c r="F250" s="226"/>
      <c r="G250" s="226"/>
      <c r="H250" s="226"/>
      <c r="I250" s="226"/>
      <c r="J250" s="226"/>
      <c r="K250" s="226"/>
      <c r="L250" s="226"/>
      <c r="M250" s="226"/>
    </row>
    <row r="251" spans="1:13" ht="18.75" customHeight="1" x14ac:dyDescent="0.2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</row>
    <row r="253" spans="1:13" x14ac:dyDescent="0.2">
      <c r="A253" s="153" t="s">
        <v>99</v>
      </c>
      <c r="B253" s="4"/>
      <c r="C253" s="154"/>
      <c r="D253" s="154"/>
      <c r="E253" s="154"/>
      <c r="F253" s="4"/>
      <c r="G253" s="154"/>
      <c r="H253" s="154"/>
      <c r="I253" s="5"/>
      <c r="J253" s="155"/>
      <c r="K253" s="155"/>
    </row>
    <row r="254" spans="1:13" x14ac:dyDescent="0.2">
      <c r="A254" s="153"/>
      <c r="B254" s="4"/>
      <c r="C254" s="151" t="s">
        <v>98</v>
      </c>
      <c r="D254" s="151"/>
      <c r="E254" s="151"/>
      <c r="F254" s="4"/>
      <c r="G254" s="151" t="s">
        <v>8</v>
      </c>
      <c r="H254" s="151"/>
      <c r="I254" s="5"/>
      <c r="J254" s="152" t="s">
        <v>48</v>
      </c>
      <c r="K254" s="152"/>
    </row>
    <row r="255" spans="1:13" x14ac:dyDescent="0.2">
      <c r="A255" s="3"/>
      <c r="B255" s="4"/>
      <c r="C255" s="4"/>
      <c r="D255" s="4"/>
      <c r="E255" s="4"/>
      <c r="F255" s="4"/>
      <c r="G255" s="4"/>
      <c r="H255" s="4"/>
      <c r="I255" s="5"/>
      <c r="J255" s="5"/>
      <c r="K255" s="5"/>
    </row>
    <row r="256" spans="1:13" ht="34.5" customHeight="1" x14ac:dyDescent="0.2">
      <c r="A256" s="25" t="s">
        <v>22</v>
      </c>
      <c r="B256" s="4"/>
      <c r="C256" s="154"/>
      <c r="D256" s="154"/>
      <c r="E256" s="154"/>
      <c r="F256" s="4"/>
      <c r="G256" s="154"/>
      <c r="H256" s="154"/>
      <c r="I256" s="5"/>
      <c r="J256" s="155"/>
      <c r="K256" s="155"/>
    </row>
    <row r="257" spans="1:11" x14ac:dyDescent="0.2">
      <c r="A257" s="27"/>
      <c r="B257" s="4"/>
      <c r="C257" s="151" t="s">
        <v>98</v>
      </c>
      <c r="D257" s="151"/>
      <c r="E257" s="151"/>
      <c r="F257" s="4"/>
      <c r="G257" s="151" t="s">
        <v>8</v>
      </c>
      <c r="H257" s="151"/>
      <c r="I257" s="5"/>
      <c r="J257" s="152" t="s">
        <v>100</v>
      </c>
      <c r="K257" s="152"/>
    </row>
    <row r="258" spans="1:11" x14ac:dyDescent="0.2">
      <c r="A258" s="3"/>
      <c r="B258" s="4"/>
      <c r="C258" s="4"/>
      <c r="D258" s="4"/>
      <c r="E258" s="4"/>
      <c r="F258" s="4"/>
      <c r="G258" s="4"/>
      <c r="H258" s="4"/>
      <c r="I258" s="5"/>
      <c r="J258" s="5"/>
      <c r="K258" s="5"/>
    </row>
    <row r="259" spans="1:11" x14ac:dyDescent="0.2">
      <c r="A259" s="104" t="s">
        <v>9</v>
      </c>
      <c r="B259" s="4"/>
      <c r="C259" s="4"/>
      <c r="D259" s="4"/>
      <c r="E259" s="4"/>
      <c r="F259" s="4"/>
      <c r="G259" s="4"/>
      <c r="H259" s="4"/>
      <c r="I259" s="5"/>
      <c r="J259" s="5"/>
      <c r="K259" s="5"/>
    </row>
  </sheetData>
  <autoFilter ref="A8:M249"/>
  <mergeCells count="328">
    <mergeCell ref="M6:M7"/>
    <mergeCell ref="C256:E256"/>
    <mergeCell ref="G256:H256"/>
    <mergeCell ref="J256:K256"/>
    <mergeCell ref="C257:E257"/>
    <mergeCell ref="G257:H257"/>
    <mergeCell ref="J257:K257"/>
    <mergeCell ref="A249:I249"/>
    <mergeCell ref="A250:M250"/>
    <mergeCell ref="A253:A254"/>
    <mergeCell ref="C253:E253"/>
    <mergeCell ref="C221:C223"/>
    <mergeCell ref="D221:D223"/>
    <mergeCell ref="A217:A220"/>
    <mergeCell ref="B217:B220"/>
    <mergeCell ref="C217:C219"/>
    <mergeCell ref="D217:D219"/>
    <mergeCell ref="I6:I7"/>
    <mergeCell ref="J6:L6"/>
    <mergeCell ref="C28:I28"/>
    <mergeCell ref="A29:A32"/>
    <mergeCell ref="B29:B32"/>
    <mergeCell ref="C29:C31"/>
    <mergeCell ref="D29:D31"/>
    <mergeCell ref="L1:M1"/>
    <mergeCell ref="G253:H253"/>
    <mergeCell ref="J253:K253"/>
    <mergeCell ref="C254:E254"/>
    <mergeCell ref="G254:H254"/>
    <mergeCell ref="J254:K254"/>
    <mergeCell ref="A205:A208"/>
    <mergeCell ref="B205:B208"/>
    <mergeCell ref="C205:C207"/>
    <mergeCell ref="D205:D207"/>
    <mergeCell ref="A201:A204"/>
    <mergeCell ref="B201:B204"/>
    <mergeCell ref="C201:C203"/>
    <mergeCell ref="D201:D203"/>
    <mergeCell ref="A213:A216"/>
    <mergeCell ref="B213:B216"/>
    <mergeCell ref="C213:C215"/>
    <mergeCell ref="D213:D215"/>
    <mergeCell ref="A209:A212"/>
    <mergeCell ref="B209:B212"/>
    <mergeCell ref="C209:C211"/>
    <mergeCell ref="D209:D211"/>
    <mergeCell ref="A221:A224"/>
    <mergeCell ref="B221:B224"/>
    <mergeCell ref="A2:M2"/>
    <mergeCell ref="A241:A244"/>
    <mergeCell ref="B241:B244"/>
    <mergeCell ref="C241:C243"/>
    <mergeCell ref="D241:D243"/>
    <mergeCell ref="A225:A228"/>
    <mergeCell ref="B225:B228"/>
    <mergeCell ref="C225:C227"/>
    <mergeCell ref="A6:A7"/>
    <mergeCell ref="B6:B7"/>
    <mergeCell ref="C6:D6"/>
    <mergeCell ref="E6:E7"/>
    <mergeCell ref="F6:F7"/>
    <mergeCell ref="G6:H6"/>
    <mergeCell ref="C20:I20"/>
    <mergeCell ref="A21:A24"/>
    <mergeCell ref="B21:B24"/>
    <mergeCell ref="C21:C23"/>
    <mergeCell ref="D21:D23"/>
    <mergeCell ref="C24:I24"/>
    <mergeCell ref="A17:A20"/>
    <mergeCell ref="B17:B20"/>
    <mergeCell ref="C17:C19"/>
    <mergeCell ref="D17:D19"/>
    <mergeCell ref="C32:I32"/>
    <mergeCell ref="A25:A28"/>
    <mergeCell ref="B25:B28"/>
    <mergeCell ref="C25:C27"/>
    <mergeCell ref="D25:D27"/>
    <mergeCell ref="C36:I36"/>
    <mergeCell ref="A37:A40"/>
    <mergeCell ref="B37:B40"/>
    <mergeCell ref="C37:C39"/>
    <mergeCell ref="D37:D39"/>
    <mergeCell ref="C40:I40"/>
    <mergeCell ref="A33:A36"/>
    <mergeCell ref="B33:B36"/>
    <mergeCell ref="C33:C35"/>
    <mergeCell ref="D33:D35"/>
    <mergeCell ref="C41:C43"/>
    <mergeCell ref="D41:D43"/>
    <mergeCell ref="C44:I44"/>
    <mergeCell ref="A45:A48"/>
    <mergeCell ref="B45:B48"/>
    <mergeCell ref="C45:C47"/>
    <mergeCell ref="D45:D47"/>
    <mergeCell ref="C48:I48"/>
    <mergeCell ref="A41:A44"/>
    <mergeCell ref="B41:B44"/>
    <mergeCell ref="D49:D51"/>
    <mergeCell ref="C52:I52"/>
    <mergeCell ref="A53:A56"/>
    <mergeCell ref="B53:B56"/>
    <mergeCell ref="C53:C55"/>
    <mergeCell ref="D53:D55"/>
    <mergeCell ref="C56:I56"/>
    <mergeCell ref="A49:A52"/>
    <mergeCell ref="B49:B52"/>
    <mergeCell ref="C49:C51"/>
    <mergeCell ref="C60:I60"/>
    <mergeCell ref="A61:A64"/>
    <mergeCell ref="B61:B64"/>
    <mergeCell ref="C61:C63"/>
    <mergeCell ref="D61:D63"/>
    <mergeCell ref="C64:I64"/>
    <mergeCell ref="A57:A60"/>
    <mergeCell ref="B57:B60"/>
    <mergeCell ref="C57:C59"/>
    <mergeCell ref="D57:D59"/>
    <mergeCell ref="C68:I68"/>
    <mergeCell ref="A69:A72"/>
    <mergeCell ref="B69:B72"/>
    <mergeCell ref="C69:C71"/>
    <mergeCell ref="D69:D71"/>
    <mergeCell ref="C72:I72"/>
    <mergeCell ref="A65:A68"/>
    <mergeCell ref="B65:B68"/>
    <mergeCell ref="C65:C67"/>
    <mergeCell ref="D65:D67"/>
    <mergeCell ref="A77:A80"/>
    <mergeCell ref="B77:B80"/>
    <mergeCell ref="C77:C79"/>
    <mergeCell ref="D77:D79"/>
    <mergeCell ref="C80:I80"/>
    <mergeCell ref="A73:A76"/>
    <mergeCell ref="B73:B76"/>
    <mergeCell ref="C73:C75"/>
    <mergeCell ref="D73:D75"/>
    <mergeCell ref="A81:A84"/>
    <mergeCell ref="B81:B84"/>
    <mergeCell ref="C81:C83"/>
    <mergeCell ref="D81:D83"/>
    <mergeCell ref="C84:I84"/>
    <mergeCell ref="A85:A88"/>
    <mergeCell ref="B85:B88"/>
    <mergeCell ref="C85:C87"/>
    <mergeCell ref="D85:D87"/>
    <mergeCell ref="C88:I88"/>
    <mergeCell ref="B89:B92"/>
    <mergeCell ref="C89:C91"/>
    <mergeCell ref="D89:D91"/>
    <mergeCell ref="C92:I92"/>
    <mergeCell ref="A93:A96"/>
    <mergeCell ref="B93:B96"/>
    <mergeCell ref="C93:C95"/>
    <mergeCell ref="D93:D95"/>
    <mergeCell ref="C96:I96"/>
    <mergeCell ref="A89:A92"/>
    <mergeCell ref="A101:A104"/>
    <mergeCell ref="B101:B104"/>
    <mergeCell ref="C101:C103"/>
    <mergeCell ref="D101:D103"/>
    <mergeCell ref="C104:I104"/>
    <mergeCell ref="A97:A100"/>
    <mergeCell ref="B97:B100"/>
    <mergeCell ref="C97:C99"/>
    <mergeCell ref="D97:D99"/>
    <mergeCell ref="A109:A112"/>
    <mergeCell ref="B109:B112"/>
    <mergeCell ref="C109:C111"/>
    <mergeCell ref="D109:D111"/>
    <mergeCell ref="C112:I112"/>
    <mergeCell ref="A105:A108"/>
    <mergeCell ref="B105:B108"/>
    <mergeCell ref="C105:C107"/>
    <mergeCell ref="D105:D107"/>
    <mergeCell ref="A117:A120"/>
    <mergeCell ref="B117:B120"/>
    <mergeCell ref="C117:C119"/>
    <mergeCell ref="D117:D119"/>
    <mergeCell ref="C120:I120"/>
    <mergeCell ref="A113:A116"/>
    <mergeCell ref="B113:B116"/>
    <mergeCell ref="C113:C115"/>
    <mergeCell ref="D113:D115"/>
    <mergeCell ref="A125:A128"/>
    <mergeCell ref="B125:B128"/>
    <mergeCell ref="C125:C127"/>
    <mergeCell ref="D125:D127"/>
    <mergeCell ref="C128:I128"/>
    <mergeCell ref="A121:A124"/>
    <mergeCell ref="B121:B124"/>
    <mergeCell ref="C121:C123"/>
    <mergeCell ref="D121:D123"/>
    <mergeCell ref="A133:A136"/>
    <mergeCell ref="B133:B136"/>
    <mergeCell ref="C133:C135"/>
    <mergeCell ref="D133:D135"/>
    <mergeCell ref="C136:I136"/>
    <mergeCell ref="A129:A132"/>
    <mergeCell ref="B129:B132"/>
    <mergeCell ref="C129:C131"/>
    <mergeCell ref="D129:D131"/>
    <mergeCell ref="A149:A152"/>
    <mergeCell ref="B149:B152"/>
    <mergeCell ref="C149:C151"/>
    <mergeCell ref="D149:D151"/>
    <mergeCell ref="C152:I152"/>
    <mergeCell ref="A145:A148"/>
    <mergeCell ref="B145:B148"/>
    <mergeCell ref="C140:I140"/>
    <mergeCell ref="A141:A144"/>
    <mergeCell ref="B141:B144"/>
    <mergeCell ref="C141:C143"/>
    <mergeCell ref="D141:D143"/>
    <mergeCell ref="C144:I144"/>
    <mergeCell ref="A137:A140"/>
    <mergeCell ref="B137:B140"/>
    <mergeCell ref="C137:C139"/>
    <mergeCell ref="D137:D139"/>
    <mergeCell ref="A153:A156"/>
    <mergeCell ref="B153:B156"/>
    <mergeCell ref="C153:C155"/>
    <mergeCell ref="D153:D155"/>
    <mergeCell ref="C156:I156"/>
    <mergeCell ref="A157:A160"/>
    <mergeCell ref="B157:B160"/>
    <mergeCell ref="C157:C159"/>
    <mergeCell ref="D157:D159"/>
    <mergeCell ref="C160:I160"/>
    <mergeCell ref="A165:A168"/>
    <mergeCell ref="B165:B168"/>
    <mergeCell ref="C165:C167"/>
    <mergeCell ref="D165:D167"/>
    <mergeCell ref="C168:I168"/>
    <mergeCell ref="A161:A164"/>
    <mergeCell ref="B161:B164"/>
    <mergeCell ref="C161:C163"/>
    <mergeCell ref="D161:D163"/>
    <mergeCell ref="A173:A176"/>
    <mergeCell ref="B173:B176"/>
    <mergeCell ref="C173:C175"/>
    <mergeCell ref="D173:D175"/>
    <mergeCell ref="C176:I176"/>
    <mergeCell ref="A169:A172"/>
    <mergeCell ref="B169:B172"/>
    <mergeCell ref="C169:C171"/>
    <mergeCell ref="D169:D171"/>
    <mergeCell ref="A181:A184"/>
    <mergeCell ref="B181:B184"/>
    <mergeCell ref="C181:C183"/>
    <mergeCell ref="D181:D183"/>
    <mergeCell ref="C184:I184"/>
    <mergeCell ref="A177:A180"/>
    <mergeCell ref="B177:B180"/>
    <mergeCell ref="C177:C179"/>
    <mergeCell ref="D177:D179"/>
    <mergeCell ref="A185:A188"/>
    <mergeCell ref="B185:B188"/>
    <mergeCell ref="C185:C187"/>
    <mergeCell ref="D185:D187"/>
    <mergeCell ref="C188:I188"/>
    <mergeCell ref="A189:A192"/>
    <mergeCell ref="B189:B192"/>
    <mergeCell ref="C189:C191"/>
    <mergeCell ref="D189:D191"/>
    <mergeCell ref="C192:I192"/>
    <mergeCell ref="A229:A232"/>
    <mergeCell ref="B229:B232"/>
    <mergeCell ref="C229:C231"/>
    <mergeCell ref="D229:D231"/>
    <mergeCell ref="C232:I232"/>
    <mergeCell ref="C196:I196"/>
    <mergeCell ref="A197:A200"/>
    <mergeCell ref="B197:B200"/>
    <mergeCell ref="C197:C199"/>
    <mergeCell ref="D197:D199"/>
    <mergeCell ref="C200:I200"/>
    <mergeCell ref="A193:A196"/>
    <mergeCell ref="B193:B196"/>
    <mergeCell ref="C193:C195"/>
    <mergeCell ref="D193:D195"/>
    <mergeCell ref="D237:D239"/>
    <mergeCell ref="C240:I240"/>
    <mergeCell ref="C3:K3"/>
    <mergeCell ref="C4:K4"/>
    <mergeCell ref="C204:I204"/>
    <mergeCell ref="C208:I208"/>
    <mergeCell ref="C212:I212"/>
    <mergeCell ref="C216:I216"/>
    <mergeCell ref="C220:I220"/>
    <mergeCell ref="C224:I224"/>
    <mergeCell ref="D225:D227"/>
    <mergeCell ref="C228:I228"/>
    <mergeCell ref="C180:I180"/>
    <mergeCell ref="C172:I172"/>
    <mergeCell ref="C164:I164"/>
    <mergeCell ref="C145:C147"/>
    <mergeCell ref="D145:D147"/>
    <mergeCell ref="C148:I148"/>
    <mergeCell ref="C132:I132"/>
    <mergeCell ref="C124:I124"/>
    <mergeCell ref="C116:I116"/>
    <mergeCell ref="C108:I108"/>
    <mergeCell ref="C100:I100"/>
    <mergeCell ref="C76:I76"/>
    <mergeCell ref="C244:I244"/>
    <mergeCell ref="A245:A248"/>
    <mergeCell ref="B245:B248"/>
    <mergeCell ref="C245:C247"/>
    <mergeCell ref="D245:D247"/>
    <mergeCell ref="C248:I248"/>
    <mergeCell ref="A233:A236"/>
    <mergeCell ref="B233:B236"/>
    <mergeCell ref="A9:A12"/>
    <mergeCell ref="B9:B12"/>
    <mergeCell ref="C9:C11"/>
    <mergeCell ref="D9:D11"/>
    <mergeCell ref="C12:I12"/>
    <mergeCell ref="A13:A16"/>
    <mergeCell ref="B13:B16"/>
    <mergeCell ref="C13:C15"/>
    <mergeCell ref="D13:D15"/>
    <mergeCell ref="C16:I16"/>
    <mergeCell ref="C233:C235"/>
    <mergeCell ref="D233:D235"/>
    <mergeCell ref="C236:I236"/>
    <mergeCell ref="A237:A240"/>
    <mergeCell ref="B237:B240"/>
    <mergeCell ref="C237:C239"/>
  </mergeCells>
  <pageMargins left="0.7" right="0.7" top="0.75" bottom="0.75" header="0.3" footer="0.3"/>
  <pageSetup paperSize="9"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3"/>
  <sheetViews>
    <sheetView view="pageBreakPreview" zoomScaleSheetLayoutView="100" workbookViewId="0">
      <selection activeCell="K6" sqref="A6:K8"/>
    </sheetView>
  </sheetViews>
  <sheetFormatPr defaultRowHeight="12.75" x14ac:dyDescent="0.2"/>
  <cols>
    <col min="1" max="1" width="28.28515625" style="83" customWidth="1"/>
    <col min="2" max="2" width="13.28515625" style="83" customWidth="1"/>
    <col min="3" max="3" width="13.85546875" style="83" customWidth="1"/>
    <col min="4" max="4" width="28.28515625" style="83" customWidth="1"/>
    <col min="5" max="6" width="12.5703125" style="83" customWidth="1"/>
    <col min="7" max="10" width="15.85546875" style="83" customWidth="1"/>
    <col min="11" max="11" width="25.85546875" style="83" customWidth="1"/>
    <col min="12" max="12" width="16.140625" style="83" customWidth="1"/>
    <col min="13" max="16384" width="9.140625" style="83"/>
  </cols>
  <sheetData>
    <row r="1" spans="1:11" ht="13.5" customHeight="1" x14ac:dyDescent="0.2">
      <c r="J1" s="209" t="s">
        <v>214</v>
      </c>
      <c r="K1" s="209"/>
    </row>
    <row r="2" spans="1:11" ht="24" customHeight="1" x14ac:dyDescent="0.2">
      <c r="A2" s="211" t="s">
        <v>215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24" customHeight="1" x14ac:dyDescent="0.25">
      <c r="A3" s="78"/>
      <c r="B3" s="191"/>
      <c r="C3" s="191"/>
      <c r="D3" s="191"/>
      <c r="E3" s="191"/>
      <c r="F3" s="191"/>
      <c r="G3" s="191"/>
      <c r="H3" s="191"/>
      <c r="I3" s="191"/>
      <c r="J3" s="191"/>
      <c r="K3" s="78"/>
    </row>
    <row r="4" spans="1:11" ht="24" customHeight="1" x14ac:dyDescent="0.2">
      <c r="A4" s="78"/>
      <c r="B4" s="190" t="s">
        <v>10</v>
      </c>
      <c r="C4" s="190"/>
      <c r="D4" s="190"/>
      <c r="E4" s="190"/>
      <c r="F4" s="190"/>
      <c r="G4" s="190"/>
      <c r="H4" s="190"/>
      <c r="I4" s="190"/>
      <c r="J4" s="190"/>
      <c r="K4" s="78"/>
    </row>
    <row r="5" spans="1:11" ht="13.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44.25" customHeight="1" x14ac:dyDescent="0.2">
      <c r="A6" s="219" t="s">
        <v>187</v>
      </c>
      <c r="B6" s="219" t="s">
        <v>188</v>
      </c>
      <c r="C6" s="221" t="s">
        <v>189</v>
      </c>
      <c r="D6" s="222"/>
      <c r="E6" s="219" t="s">
        <v>162</v>
      </c>
      <c r="F6" s="223" t="s">
        <v>190</v>
      </c>
      <c r="G6" s="219" t="s">
        <v>205</v>
      </c>
      <c r="H6" s="227" t="s">
        <v>181</v>
      </c>
      <c r="I6" s="228"/>
      <c r="J6" s="229"/>
      <c r="K6" s="219" t="s">
        <v>236</v>
      </c>
    </row>
    <row r="7" spans="1:11" ht="44.25" customHeight="1" x14ac:dyDescent="0.2">
      <c r="A7" s="220"/>
      <c r="B7" s="220"/>
      <c r="C7" s="129" t="s">
        <v>204</v>
      </c>
      <c r="D7" s="129" t="s">
        <v>193</v>
      </c>
      <c r="E7" s="220"/>
      <c r="F7" s="224"/>
      <c r="G7" s="220"/>
      <c r="H7" s="129">
        <v>2020</v>
      </c>
      <c r="I7" s="129">
        <v>2021</v>
      </c>
      <c r="J7" s="129">
        <v>2022</v>
      </c>
      <c r="K7" s="220"/>
    </row>
    <row r="8" spans="1:11" ht="14.25" customHeight="1" x14ac:dyDescent="0.2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9</v>
      </c>
      <c r="H8" s="131">
        <v>10</v>
      </c>
      <c r="I8" s="131">
        <v>11</v>
      </c>
      <c r="J8" s="131">
        <v>12</v>
      </c>
      <c r="K8" s="131">
        <v>13</v>
      </c>
    </row>
    <row r="9" spans="1:11" ht="14.25" customHeight="1" x14ac:dyDescent="0.2">
      <c r="A9" s="218"/>
      <c r="B9" s="218"/>
      <c r="C9" s="218"/>
      <c r="D9" s="218"/>
      <c r="E9" s="85"/>
      <c r="F9" s="85"/>
      <c r="G9" s="84">
        <v>2020</v>
      </c>
      <c r="H9" s="87"/>
      <c r="I9" s="87"/>
      <c r="J9" s="87"/>
      <c r="K9" s="87"/>
    </row>
    <row r="10" spans="1:11" ht="14.25" customHeight="1" x14ac:dyDescent="0.2">
      <c r="A10" s="218"/>
      <c r="B10" s="218"/>
      <c r="C10" s="218"/>
      <c r="D10" s="218"/>
      <c r="E10" s="85"/>
      <c r="F10" s="85"/>
      <c r="G10" s="84">
        <v>2021</v>
      </c>
      <c r="H10" s="87"/>
      <c r="I10" s="87"/>
      <c r="J10" s="87"/>
      <c r="K10" s="87"/>
    </row>
    <row r="11" spans="1:11" ht="14.25" customHeight="1" x14ac:dyDescent="0.2">
      <c r="A11" s="218"/>
      <c r="B11" s="218"/>
      <c r="C11" s="218"/>
      <c r="D11" s="218"/>
      <c r="E11" s="85"/>
      <c r="F11" s="85"/>
      <c r="G11" s="84">
        <v>2022</v>
      </c>
      <c r="H11" s="87"/>
      <c r="I11" s="87"/>
      <c r="J11" s="87"/>
      <c r="K11" s="87"/>
    </row>
    <row r="12" spans="1:11" ht="14.25" customHeight="1" x14ac:dyDescent="0.2">
      <c r="A12" s="218"/>
      <c r="B12" s="218"/>
      <c r="C12" s="215" t="s">
        <v>197</v>
      </c>
      <c r="D12" s="216"/>
      <c r="E12" s="216"/>
      <c r="F12" s="216"/>
      <c r="G12" s="217"/>
      <c r="H12" s="88">
        <f>SUM(H9:H11)</f>
        <v>0</v>
      </c>
      <c r="I12" s="88">
        <f>SUM(I9:I11)</f>
        <v>0</v>
      </c>
      <c r="J12" s="88">
        <f>SUM(J9:J11)</f>
        <v>0</v>
      </c>
      <c r="K12" s="88">
        <f>SUM(K9:K11)</f>
        <v>0</v>
      </c>
    </row>
    <row r="13" spans="1:11" ht="14.25" customHeight="1" x14ac:dyDescent="0.2">
      <c r="A13" s="218"/>
      <c r="B13" s="218"/>
      <c r="C13" s="218"/>
      <c r="D13" s="218"/>
      <c r="E13" s="85"/>
      <c r="F13" s="85"/>
      <c r="G13" s="84">
        <v>2020</v>
      </c>
      <c r="H13" s="87"/>
      <c r="I13" s="87"/>
      <c r="J13" s="87"/>
      <c r="K13" s="87"/>
    </row>
    <row r="14" spans="1:11" ht="14.25" customHeight="1" x14ac:dyDescent="0.2">
      <c r="A14" s="218"/>
      <c r="B14" s="218"/>
      <c r="C14" s="218"/>
      <c r="D14" s="218"/>
      <c r="E14" s="85"/>
      <c r="F14" s="85"/>
      <c r="G14" s="84">
        <v>2021</v>
      </c>
      <c r="H14" s="87"/>
      <c r="I14" s="87"/>
      <c r="J14" s="87"/>
      <c r="K14" s="87"/>
    </row>
    <row r="15" spans="1:11" ht="14.25" customHeight="1" x14ac:dyDescent="0.2">
      <c r="A15" s="218"/>
      <c r="B15" s="218"/>
      <c r="C15" s="218"/>
      <c r="D15" s="218"/>
      <c r="E15" s="85"/>
      <c r="F15" s="85"/>
      <c r="G15" s="84">
        <v>2022</v>
      </c>
      <c r="H15" s="87"/>
      <c r="I15" s="87"/>
      <c r="J15" s="87"/>
      <c r="K15" s="87"/>
    </row>
    <row r="16" spans="1:11" ht="14.25" customHeight="1" x14ac:dyDescent="0.2">
      <c r="A16" s="218"/>
      <c r="B16" s="218"/>
      <c r="C16" s="215" t="s">
        <v>197</v>
      </c>
      <c r="D16" s="216"/>
      <c r="E16" s="216"/>
      <c r="F16" s="216"/>
      <c r="G16" s="217"/>
      <c r="H16" s="88">
        <f>SUM(H13:H15)</f>
        <v>0</v>
      </c>
      <c r="I16" s="88">
        <f>SUM(I13:I15)</f>
        <v>0</v>
      </c>
      <c r="J16" s="88">
        <f>SUM(J13:J15)</f>
        <v>0</v>
      </c>
      <c r="K16" s="88">
        <f>SUM(K13:K15)</f>
        <v>0</v>
      </c>
    </row>
    <row r="17" spans="1:11" ht="14.25" customHeight="1" x14ac:dyDescent="0.2">
      <c r="A17" s="218"/>
      <c r="B17" s="218"/>
      <c r="C17" s="218"/>
      <c r="D17" s="218"/>
      <c r="E17" s="85"/>
      <c r="F17" s="85"/>
      <c r="G17" s="84">
        <v>2020</v>
      </c>
      <c r="H17" s="87"/>
      <c r="I17" s="87"/>
      <c r="J17" s="87"/>
      <c r="K17" s="87"/>
    </row>
    <row r="18" spans="1:11" ht="14.25" customHeight="1" x14ac:dyDescent="0.2">
      <c r="A18" s="218"/>
      <c r="B18" s="218"/>
      <c r="C18" s="218"/>
      <c r="D18" s="218"/>
      <c r="E18" s="85"/>
      <c r="F18" s="85"/>
      <c r="G18" s="84">
        <v>2021</v>
      </c>
      <c r="H18" s="87"/>
      <c r="I18" s="87"/>
      <c r="J18" s="87"/>
      <c r="K18" s="87"/>
    </row>
    <row r="19" spans="1:11" ht="14.25" customHeight="1" x14ac:dyDescent="0.2">
      <c r="A19" s="218"/>
      <c r="B19" s="218"/>
      <c r="C19" s="218"/>
      <c r="D19" s="218"/>
      <c r="E19" s="85"/>
      <c r="F19" s="85"/>
      <c r="G19" s="84">
        <v>2022</v>
      </c>
      <c r="H19" s="87"/>
      <c r="I19" s="87"/>
      <c r="J19" s="87"/>
      <c r="K19" s="87"/>
    </row>
    <row r="20" spans="1:11" ht="14.25" customHeight="1" x14ac:dyDescent="0.2">
      <c r="A20" s="218"/>
      <c r="B20" s="218"/>
      <c r="C20" s="215" t="s">
        <v>197</v>
      </c>
      <c r="D20" s="216"/>
      <c r="E20" s="216"/>
      <c r="F20" s="216"/>
      <c r="G20" s="217"/>
      <c r="H20" s="88">
        <f>SUM(H17:H19)</f>
        <v>0</v>
      </c>
      <c r="I20" s="88">
        <f>SUM(I17:I19)</f>
        <v>0</v>
      </c>
      <c r="J20" s="88">
        <f>SUM(J17:J19)</f>
        <v>0</v>
      </c>
      <c r="K20" s="88">
        <f>SUM(K17:K19)</f>
        <v>0</v>
      </c>
    </row>
    <row r="21" spans="1:11" ht="14.25" customHeight="1" x14ac:dyDescent="0.2">
      <c r="A21" s="218"/>
      <c r="B21" s="218"/>
      <c r="C21" s="218"/>
      <c r="D21" s="218"/>
      <c r="E21" s="85"/>
      <c r="F21" s="85"/>
      <c r="G21" s="84">
        <v>2020</v>
      </c>
      <c r="H21" s="87"/>
      <c r="I21" s="87"/>
      <c r="J21" s="87"/>
      <c r="K21" s="87"/>
    </row>
    <row r="22" spans="1:11" ht="14.25" customHeight="1" x14ac:dyDescent="0.2">
      <c r="A22" s="218"/>
      <c r="B22" s="218"/>
      <c r="C22" s="218"/>
      <c r="D22" s="218"/>
      <c r="E22" s="85"/>
      <c r="F22" s="85"/>
      <c r="G22" s="84">
        <v>2021</v>
      </c>
      <c r="H22" s="87"/>
      <c r="I22" s="87"/>
      <c r="J22" s="87"/>
      <c r="K22" s="87"/>
    </row>
    <row r="23" spans="1:11" ht="14.25" customHeight="1" x14ac:dyDescent="0.2">
      <c r="A23" s="218"/>
      <c r="B23" s="218"/>
      <c r="C23" s="218"/>
      <c r="D23" s="218"/>
      <c r="E23" s="85"/>
      <c r="F23" s="85"/>
      <c r="G23" s="84">
        <v>2022</v>
      </c>
      <c r="H23" s="87"/>
      <c r="I23" s="87"/>
      <c r="J23" s="87"/>
      <c r="K23" s="87"/>
    </row>
    <row r="24" spans="1:11" ht="14.25" customHeight="1" x14ac:dyDescent="0.2">
      <c r="A24" s="218"/>
      <c r="B24" s="218"/>
      <c r="C24" s="215" t="s">
        <v>197</v>
      </c>
      <c r="D24" s="216"/>
      <c r="E24" s="216"/>
      <c r="F24" s="216"/>
      <c r="G24" s="217"/>
      <c r="H24" s="88">
        <f>SUM(H21:H23)</f>
        <v>0</v>
      </c>
      <c r="I24" s="88">
        <f>SUM(I21:I23)</f>
        <v>0</v>
      </c>
      <c r="J24" s="88">
        <f>SUM(J21:J23)</f>
        <v>0</v>
      </c>
      <c r="K24" s="88">
        <f>SUM(K21:K23)</f>
        <v>0</v>
      </c>
    </row>
    <row r="25" spans="1:11" ht="14.25" customHeight="1" x14ac:dyDescent="0.2">
      <c r="A25" s="218"/>
      <c r="B25" s="218"/>
      <c r="C25" s="218"/>
      <c r="D25" s="218"/>
      <c r="E25" s="85"/>
      <c r="F25" s="85"/>
      <c r="G25" s="84">
        <v>2020</v>
      </c>
      <c r="H25" s="87"/>
      <c r="I25" s="87"/>
      <c r="J25" s="87"/>
      <c r="K25" s="87"/>
    </row>
    <row r="26" spans="1:11" ht="14.25" customHeight="1" x14ac:dyDescent="0.2">
      <c r="A26" s="218"/>
      <c r="B26" s="218"/>
      <c r="C26" s="218"/>
      <c r="D26" s="218"/>
      <c r="E26" s="85"/>
      <c r="F26" s="85"/>
      <c r="G26" s="84">
        <v>2021</v>
      </c>
      <c r="H26" s="87"/>
      <c r="I26" s="87"/>
      <c r="J26" s="87"/>
      <c r="K26" s="87"/>
    </row>
    <row r="27" spans="1:11" ht="14.25" customHeight="1" x14ac:dyDescent="0.2">
      <c r="A27" s="218"/>
      <c r="B27" s="218"/>
      <c r="C27" s="218"/>
      <c r="D27" s="218"/>
      <c r="E27" s="85"/>
      <c r="F27" s="85"/>
      <c r="G27" s="84">
        <v>2022</v>
      </c>
      <c r="H27" s="87"/>
      <c r="I27" s="87"/>
      <c r="J27" s="87"/>
      <c r="K27" s="87"/>
    </row>
    <row r="28" spans="1:11" ht="14.25" customHeight="1" x14ac:dyDescent="0.2">
      <c r="A28" s="218"/>
      <c r="B28" s="218"/>
      <c r="C28" s="215" t="s">
        <v>197</v>
      </c>
      <c r="D28" s="216"/>
      <c r="E28" s="216"/>
      <c r="F28" s="216"/>
      <c r="G28" s="217"/>
      <c r="H28" s="88">
        <f>SUM(H25:H27)</f>
        <v>0</v>
      </c>
      <c r="I28" s="88">
        <f>SUM(I25:I27)</f>
        <v>0</v>
      </c>
      <c r="J28" s="88">
        <f>SUM(J25:J27)</f>
        <v>0</v>
      </c>
      <c r="K28" s="88">
        <f>SUM(K25:K27)</f>
        <v>0</v>
      </c>
    </row>
    <row r="29" spans="1:11" ht="14.25" customHeight="1" x14ac:dyDescent="0.2">
      <c r="A29" s="218"/>
      <c r="B29" s="218"/>
      <c r="C29" s="218"/>
      <c r="D29" s="218"/>
      <c r="E29" s="85"/>
      <c r="F29" s="85"/>
      <c r="G29" s="84">
        <v>2020</v>
      </c>
      <c r="H29" s="87"/>
      <c r="I29" s="87"/>
      <c r="J29" s="87"/>
      <c r="K29" s="87"/>
    </row>
    <row r="30" spans="1:11" ht="14.25" customHeight="1" x14ac:dyDescent="0.2">
      <c r="A30" s="218"/>
      <c r="B30" s="218"/>
      <c r="C30" s="218"/>
      <c r="D30" s="218"/>
      <c r="E30" s="85"/>
      <c r="F30" s="85"/>
      <c r="G30" s="84">
        <v>2021</v>
      </c>
      <c r="H30" s="87"/>
      <c r="I30" s="87"/>
      <c r="J30" s="87"/>
      <c r="K30" s="87"/>
    </row>
    <row r="31" spans="1:11" ht="14.25" customHeight="1" x14ac:dyDescent="0.2">
      <c r="A31" s="218"/>
      <c r="B31" s="218"/>
      <c r="C31" s="218"/>
      <c r="D31" s="218"/>
      <c r="E31" s="85"/>
      <c r="F31" s="85"/>
      <c r="G31" s="84">
        <v>2022</v>
      </c>
      <c r="H31" s="87"/>
      <c r="I31" s="87"/>
      <c r="J31" s="87"/>
      <c r="K31" s="87"/>
    </row>
    <row r="32" spans="1:11" ht="14.25" customHeight="1" x14ac:dyDescent="0.2">
      <c r="A32" s="218"/>
      <c r="B32" s="218"/>
      <c r="C32" s="215" t="s">
        <v>197</v>
      </c>
      <c r="D32" s="216"/>
      <c r="E32" s="216"/>
      <c r="F32" s="216"/>
      <c r="G32" s="217"/>
      <c r="H32" s="88">
        <f>SUM(H29:H31)</f>
        <v>0</v>
      </c>
      <c r="I32" s="88">
        <f>SUM(I29:I31)</f>
        <v>0</v>
      </c>
      <c r="J32" s="88">
        <f>SUM(J29:J31)</f>
        <v>0</v>
      </c>
      <c r="K32" s="88">
        <f>SUM(K29:K31)</f>
        <v>0</v>
      </c>
    </row>
    <row r="33" spans="1:11" ht="14.25" customHeight="1" x14ac:dyDescent="0.2">
      <c r="A33" s="218"/>
      <c r="B33" s="218"/>
      <c r="C33" s="218"/>
      <c r="D33" s="218"/>
      <c r="E33" s="85"/>
      <c r="F33" s="85"/>
      <c r="G33" s="84">
        <v>2020</v>
      </c>
      <c r="H33" s="87"/>
      <c r="I33" s="87"/>
      <c r="J33" s="87"/>
      <c r="K33" s="87"/>
    </row>
    <row r="34" spans="1:11" ht="14.25" customHeight="1" x14ac:dyDescent="0.2">
      <c r="A34" s="218"/>
      <c r="B34" s="218"/>
      <c r="C34" s="218"/>
      <c r="D34" s="218"/>
      <c r="E34" s="85"/>
      <c r="F34" s="85"/>
      <c r="G34" s="84">
        <v>2021</v>
      </c>
      <c r="H34" s="87"/>
      <c r="I34" s="87"/>
      <c r="J34" s="87"/>
      <c r="K34" s="87"/>
    </row>
    <row r="35" spans="1:11" ht="14.25" customHeight="1" x14ac:dyDescent="0.2">
      <c r="A35" s="218"/>
      <c r="B35" s="218"/>
      <c r="C35" s="218"/>
      <c r="D35" s="218"/>
      <c r="E35" s="85"/>
      <c r="F35" s="85"/>
      <c r="G35" s="84">
        <v>2022</v>
      </c>
      <c r="H35" s="87"/>
      <c r="I35" s="87"/>
      <c r="J35" s="87"/>
      <c r="K35" s="87"/>
    </row>
    <row r="36" spans="1:11" ht="14.25" customHeight="1" x14ac:dyDescent="0.2">
      <c r="A36" s="218"/>
      <c r="B36" s="218"/>
      <c r="C36" s="215" t="s">
        <v>197</v>
      </c>
      <c r="D36" s="216"/>
      <c r="E36" s="216"/>
      <c r="F36" s="216"/>
      <c r="G36" s="217"/>
      <c r="H36" s="88">
        <f>SUM(H33:H35)</f>
        <v>0</v>
      </c>
      <c r="I36" s="88">
        <f>SUM(I33:I35)</f>
        <v>0</v>
      </c>
      <c r="J36" s="88">
        <f>SUM(J33:J35)</f>
        <v>0</v>
      </c>
      <c r="K36" s="88">
        <f>SUM(K33:K35)</f>
        <v>0</v>
      </c>
    </row>
    <row r="37" spans="1:11" ht="14.25" customHeight="1" x14ac:dyDescent="0.2">
      <c r="A37" s="218"/>
      <c r="B37" s="218"/>
      <c r="C37" s="218"/>
      <c r="D37" s="218"/>
      <c r="E37" s="85"/>
      <c r="F37" s="85"/>
      <c r="G37" s="84">
        <v>2020</v>
      </c>
      <c r="H37" s="87"/>
      <c r="I37" s="87"/>
      <c r="J37" s="87"/>
      <c r="K37" s="87"/>
    </row>
    <row r="38" spans="1:11" ht="14.25" customHeight="1" x14ac:dyDescent="0.2">
      <c r="A38" s="218"/>
      <c r="B38" s="218"/>
      <c r="C38" s="218"/>
      <c r="D38" s="218"/>
      <c r="E38" s="85"/>
      <c r="F38" s="85"/>
      <c r="G38" s="84">
        <v>2021</v>
      </c>
      <c r="H38" s="87"/>
      <c r="I38" s="87"/>
      <c r="J38" s="87"/>
      <c r="K38" s="87"/>
    </row>
    <row r="39" spans="1:11" ht="14.25" customHeight="1" x14ac:dyDescent="0.2">
      <c r="A39" s="218"/>
      <c r="B39" s="218"/>
      <c r="C39" s="218"/>
      <c r="D39" s="218"/>
      <c r="E39" s="85"/>
      <c r="F39" s="85"/>
      <c r="G39" s="84">
        <v>2022</v>
      </c>
      <c r="H39" s="87"/>
      <c r="I39" s="87"/>
      <c r="J39" s="87"/>
      <c r="K39" s="87"/>
    </row>
    <row r="40" spans="1:11" ht="14.25" customHeight="1" x14ac:dyDescent="0.2">
      <c r="A40" s="218"/>
      <c r="B40" s="218"/>
      <c r="C40" s="215" t="s">
        <v>197</v>
      </c>
      <c r="D40" s="216"/>
      <c r="E40" s="216"/>
      <c r="F40" s="216"/>
      <c r="G40" s="217"/>
      <c r="H40" s="88">
        <f>SUM(H37:H39)</f>
        <v>0</v>
      </c>
      <c r="I40" s="88">
        <f>SUM(I37:I39)</f>
        <v>0</v>
      </c>
      <c r="J40" s="88">
        <f>SUM(J37:J39)</f>
        <v>0</v>
      </c>
      <c r="K40" s="88">
        <f>SUM(K37:K39)</f>
        <v>0</v>
      </c>
    </row>
    <row r="41" spans="1:11" ht="14.25" customHeight="1" x14ac:dyDescent="0.2">
      <c r="A41" s="218"/>
      <c r="B41" s="218"/>
      <c r="C41" s="218"/>
      <c r="D41" s="218"/>
      <c r="E41" s="85"/>
      <c r="F41" s="85"/>
      <c r="G41" s="84">
        <v>2020</v>
      </c>
      <c r="H41" s="87"/>
      <c r="I41" s="87"/>
      <c r="J41" s="87"/>
      <c r="K41" s="87"/>
    </row>
    <row r="42" spans="1:11" ht="14.25" customHeight="1" x14ac:dyDescent="0.2">
      <c r="A42" s="218"/>
      <c r="B42" s="218"/>
      <c r="C42" s="218"/>
      <c r="D42" s="218"/>
      <c r="E42" s="85"/>
      <c r="F42" s="85"/>
      <c r="G42" s="84">
        <v>2021</v>
      </c>
      <c r="H42" s="87"/>
      <c r="I42" s="87"/>
      <c r="J42" s="87"/>
      <c r="K42" s="87"/>
    </row>
    <row r="43" spans="1:11" ht="14.25" customHeight="1" x14ac:dyDescent="0.2">
      <c r="A43" s="218"/>
      <c r="B43" s="218"/>
      <c r="C43" s="218"/>
      <c r="D43" s="218"/>
      <c r="E43" s="85"/>
      <c r="F43" s="85"/>
      <c r="G43" s="84">
        <v>2022</v>
      </c>
      <c r="H43" s="87"/>
      <c r="I43" s="87"/>
      <c r="J43" s="87"/>
      <c r="K43" s="87"/>
    </row>
    <row r="44" spans="1:11" ht="14.25" customHeight="1" x14ac:dyDescent="0.2">
      <c r="A44" s="218"/>
      <c r="B44" s="218"/>
      <c r="C44" s="215" t="s">
        <v>197</v>
      </c>
      <c r="D44" s="216"/>
      <c r="E44" s="216"/>
      <c r="F44" s="216"/>
      <c r="G44" s="217"/>
      <c r="H44" s="88">
        <f>SUM(H41:H43)</f>
        <v>0</v>
      </c>
      <c r="I44" s="88">
        <f>SUM(I41:I43)</f>
        <v>0</v>
      </c>
      <c r="J44" s="88">
        <f>SUM(J41:J43)</f>
        <v>0</v>
      </c>
      <c r="K44" s="88">
        <f>SUM(K41:K43)</f>
        <v>0</v>
      </c>
    </row>
    <row r="45" spans="1:11" ht="14.25" customHeight="1" x14ac:dyDescent="0.2">
      <c r="A45" s="218"/>
      <c r="B45" s="218"/>
      <c r="C45" s="218"/>
      <c r="D45" s="218"/>
      <c r="E45" s="85"/>
      <c r="F45" s="85"/>
      <c r="G45" s="84">
        <v>2020</v>
      </c>
      <c r="H45" s="87"/>
      <c r="I45" s="87"/>
      <c r="J45" s="87"/>
      <c r="K45" s="87"/>
    </row>
    <row r="46" spans="1:11" ht="14.25" customHeight="1" x14ac:dyDescent="0.2">
      <c r="A46" s="218"/>
      <c r="B46" s="218"/>
      <c r="C46" s="218"/>
      <c r="D46" s="218"/>
      <c r="E46" s="85"/>
      <c r="F46" s="85"/>
      <c r="G46" s="84">
        <v>2021</v>
      </c>
      <c r="H46" s="87"/>
      <c r="I46" s="87"/>
      <c r="J46" s="87"/>
      <c r="K46" s="87"/>
    </row>
    <row r="47" spans="1:11" ht="14.25" customHeight="1" x14ac:dyDescent="0.2">
      <c r="A47" s="218"/>
      <c r="B47" s="218"/>
      <c r="C47" s="218"/>
      <c r="D47" s="218"/>
      <c r="E47" s="85"/>
      <c r="F47" s="85"/>
      <c r="G47" s="84">
        <v>2022</v>
      </c>
      <c r="H47" s="87"/>
      <c r="I47" s="87"/>
      <c r="J47" s="87"/>
      <c r="K47" s="87"/>
    </row>
    <row r="48" spans="1:11" ht="14.25" customHeight="1" x14ac:dyDescent="0.2">
      <c r="A48" s="218"/>
      <c r="B48" s="218"/>
      <c r="C48" s="215" t="s">
        <v>197</v>
      </c>
      <c r="D48" s="216"/>
      <c r="E48" s="216"/>
      <c r="F48" s="216"/>
      <c r="G48" s="217"/>
      <c r="H48" s="88">
        <f>SUM(H45:H47)</f>
        <v>0</v>
      </c>
      <c r="I48" s="88">
        <f>SUM(I45:I47)</f>
        <v>0</v>
      </c>
      <c r="J48" s="88">
        <f>SUM(J45:J47)</f>
        <v>0</v>
      </c>
      <c r="K48" s="88">
        <f>SUM(K45:K47)</f>
        <v>0</v>
      </c>
    </row>
    <row r="49" spans="1:11" ht="14.25" customHeight="1" x14ac:dyDescent="0.2">
      <c r="A49" s="218"/>
      <c r="B49" s="218"/>
      <c r="C49" s="218"/>
      <c r="D49" s="218"/>
      <c r="E49" s="85"/>
      <c r="F49" s="85"/>
      <c r="G49" s="84">
        <v>2020</v>
      </c>
      <c r="H49" s="87"/>
      <c r="I49" s="87"/>
      <c r="J49" s="87"/>
      <c r="K49" s="87"/>
    </row>
    <row r="50" spans="1:11" ht="14.25" customHeight="1" x14ac:dyDescent="0.2">
      <c r="A50" s="218"/>
      <c r="B50" s="218"/>
      <c r="C50" s="218"/>
      <c r="D50" s="218"/>
      <c r="E50" s="85"/>
      <c r="F50" s="85"/>
      <c r="G50" s="84">
        <v>2021</v>
      </c>
      <c r="H50" s="87"/>
      <c r="I50" s="87"/>
      <c r="J50" s="87"/>
      <c r="K50" s="87"/>
    </row>
    <row r="51" spans="1:11" ht="14.25" customHeight="1" x14ac:dyDescent="0.2">
      <c r="A51" s="218"/>
      <c r="B51" s="218"/>
      <c r="C51" s="218"/>
      <c r="D51" s="218"/>
      <c r="E51" s="85"/>
      <c r="F51" s="85"/>
      <c r="G51" s="84">
        <v>2022</v>
      </c>
      <c r="H51" s="87"/>
      <c r="I51" s="87"/>
      <c r="J51" s="87"/>
      <c r="K51" s="87"/>
    </row>
    <row r="52" spans="1:11" ht="14.25" customHeight="1" x14ac:dyDescent="0.2">
      <c r="A52" s="218"/>
      <c r="B52" s="218"/>
      <c r="C52" s="215" t="s">
        <v>197</v>
      </c>
      <c r="D52" s="216"/>
      <c r="E52" s="216"/>
      <c r="F52" s="216"/>
      <c r="G52" s="217"/>
      <c r="H52" s="88">
        <f>SUM(H49:H51)</f>
        <v>0</v>
      </c>
      <c r="I52" s="88">
        <f>SUM(I49:I51)</f>
        <v>0</v>
      </c>
      <c r="J52" s="88">
        <f>SUM(J49:J51)</f>
        <v>0</v>
      </c>
      <c r="K52" s="88">
        <f>SUM(K49:K51)</f>
        <v>0</v>
      </c>
    </row>
    <row r="53" spans="1:11" ht="14.25" customHeight="1" x14ac:dyDescent="0.2">
      <c r="A53" s="218"/>
      <c r="B53" s="218"/>
      <c r="C53" s="218"/>
      <c r="D53" s="218"/>
      <c r="E53" s="85"/>
      <c r="F53" s="85"/>
      <c r="G53" s="84">
        <v>2020</v>
      </c>
      <c r="H53" s="87"/>
      <c r="I53" s="87"/>
      <c r="J53" s="87"/>
      <c r="K53" s="87"/>
    </row>
    <row r="54" spans="1:11" ht="14.25" customHeight="1" x14ac:dyDescent="0.2">
      <c r="A54" s="218"/>
      <c r="B54" s="218"/>
      <c r="C54" s="218"/>
      <c r="D54" s="218"/>
      <c r="E54" s="85"/>
      <c r="F54" s="85"/>
      <c r="G54" s="84">
        <v>2021</v>
      </c>
      <c r="H54" s="87"/>
      <c r="I54" s="87"/>
      <c r="J54" s="87"/>
      <c r="K54" s="87"/>
    </row>
    <row r="55" spans="1:11" ht="14.25" customHeight="1" x14ac:dyDescent="0.2">
      <c r="A55" s="218"/>
      <c r="B55" s="218"/>
      <c r="C55" s="218"/>
      <c r="D55" s="218"/>
      <c r="E55" s="85"/>
      <c r="F55" s="85"/>
      <c r="G55" s="84">
        <v>2022</v>
      </c>
      <c r="H55" s="87"/>
      <c r="I55" s="87"/>
      <c r="J55" s="87"/>
      <c r="K55" s="87"/>
    </row>
    <row r="56" spans="1:11" ht="14.25" customHeight="1" x14ac:dyDescent="0.2">
      <c r="A56" s="218"/>
      <c r="B56" s="218"/>
      <c r="C56" s="215" t="s">
        <v>197</v>
      </c>
      <c r="D56" s="216"/>
      <c r="E56" s="216"/>
      <c r="F56" s="216"/>
      <c r="G56" s="217"/>
      <c r="H56" s="88">
        <f>SUM(H53:H55)</f>
        <v>0</v>
      </c>
      <c r="I56" s="88">
        <f>SUM(I53:I55)</f>
        <v>0</v>
      </c>
      <c r="J56" s="88">
        <f>SUM(J53:J55)</f>
        <v>0</v>
      </c>
      <c r="K56" s="88">
        <f>SUM(K53:K55)</f>
        <v>0</v>
      </c>
    </row>
    <row r="57" spans="1:11" ht="14.25" customHeight="1" x14ac:dyDescent="0.2">
      <c r="A57" s="218"/>
      <c r="B57" s="218"/>
      <c r="C57" s="218"/>
      <c r="D57" s="218"/>
      <c r="E57" s="85"/>
      <c r="F57" s="85"/>
      <c r="G57" s="84">
        <v>2020</v>
      </c>
      <c r="H57" s="87"/>
      <c r="I57" s="87"/>
      <c r="J57" s="87"/>
      <c r="K57" s="87"/>
    </row>
    <row r="58" spans="1:11" ht="14.25" customHeight="1" x14ac:dyDescent="0.2">
      <c r="A58" s="218"/>
      <c r="B58" s="218"/>
      <c r="C58" s="218"/>
      <c r="D58" s="218"/>
      <c r="E58" s="85"/>
      <c r="F58" s="85"/>
      <c r="G58" s="84">
        <v>2021</v>
      </c>
      <c r="H58" s="87"/>
      <c r="I58" s="87"/>
      <c r="J58" s="87"/>
      <c r="K58" s="87"/>
    </row>
    <row r="59" spans="1:11" ht="14.25" customHeight="1" x14ac:dyDescent="0.2">
      <c r="A59" s="218"/>
      <c r="B59" s="218"/>
      <c r="C59" s="218"/>
      <c r="D59" s="218"/>
      <c r="E59" s="85"/>
      <c r="F59" s="85"/>
      <c r="G59" s="84">
        <v>2022</v>
      </c>
      <c r="H59" s="87"/>
      <c r="I59" s="87"/>
      <c r="J59" s="87"/>
      <c r="K59" s="87"/>
    </row>
    <row r="60" spans="1:11" ht="14.25" customHeight="1" x14ac:dyDescent="0.2">
      <c r="A60" s="218"/>
      <c r="B60" s="218"/>
      <c r="C60" s="215" t="s">
        <v>197</v>
      </c>
      <c r="D60" s="216"/>
      <c r="E60" s="216"/>
      <c r="F60" s="216"/>
      <c r="G60" s="217"/>
      <c r="H60" s="88">
        <f>SUM(H57:H59)</f>
        <v>0</v>
      </c>
      <c r="I60" s="88">
        <f>SUM(I57:I59)</f>
        <v>0</v>
      </c>
      <c r="J60" s="88">
        <f>SUM(J57:J59)</f>
        <v>0</v>
      </c>
      <c r="K60" s="88">
        <f>SUM(K57:K59)</f>
        <v>0</v>
      </c>
    </row>
    <row r="61" spans="1:11" ht="14.25" customHeight="1" x14ac:dyDescent="0.2">
      <c r="A61" s="218"/>
      <c r="B61" s="218"/>
      <c r="C61" s="218"/>
      <c r="D61" s="218"/>
      <c r="E61" s="85"/>
      <c r="F61" s="85"/>
      <c r="G61" s="84">
        <v>2020</v>
      </c>
      <c r="H61" s="87"/>
      <c r="I61" s="87"/>
      <c r="J61" s="87"/>
      <c r="K61" s="87"/>
    </row>
    <row r="62" spans="1:11" ht="14.25" customHeight="1" x14ac:dyDescent="0.2">
      <c r="A62" s="218"/>
      <c r="B62" s="218"/>
      <c r="C62" s="218"/>
      <c r="D62" s="218"/>
      <c r="E62" s="85"/>
      <c r="F62" s="85"/>
      <c r="G62" s="84">
        <v>2021</v>
      </c>
      <c r="H62" s="87"/>
      <c r="I62" s="87"/>
      <c r="J62" s="87"/>
      <c r="K62" s="87"/>
    </row>
    <row r="63" spans="1:11" ht="14.25" customHeight="1" x14ac:dyDescent="0.2">
      <c r="A63" s="218"/>
      <c r="B63" s="218"/>
      <c r="C63" s="218"/>
      <c r="D63" s="218"/>
      <c r="E63" s="85"/>
      <c r="F63" s="85"/>
      <c r="G63" s="84">
        <v>2022</v>
      </c>
      <c r="H63" s="87"/>
      <c r="I63" s="87"/>
      <c r="J63" s="87"/>
      <c r="K63" s="87"/>
    </row>
    <row r="64" spans="1:11" ht="14.25" customHeight="1" x14ac:dyDescent="0.2">
      <c r="A64" s="218"/>
      <c r="B64" s="218"/>
      <c r="C64" s="215" t="s">
        <v>197</v>
      </c>
      <c r="D64" s="216"/>
      <c r="E64" s="216"/>
      <c r="F64" s="216"/>
      <c r="G64" s="217"/>
      <c r="H64" s="88">
        <f>SUM(H61:H63)</f>
        <v>0</v>
      </c>
      <c r="I64" s="88">
        <f>SUM(I61:I63)</f>
        <v>0</v>
      </c>
      <c r="J64" s="88">
        <f>SUM(J61:J63)</f>
        <v>0</v>
      </c>
      <c r="K64" s="88">
        <f>SUM(K61:K63)</f>
        <v>0</v>
      </c>
    </row>
    <row r="65" spans="1:11" ht="14.25" customHeight="1" x14ac:dyDescent="0.2">
      <c r="A65" s="218"/>
      <c r="B65" s="218"/>
      <c r="C65" s="218"/>
      <c r="D65" s="218"/>
      <c r="E65" s="85"/>
      <c r="F65" s="85"/>
      <c r="G65" s="84">
        <v>2020</v>
      </c>
      <c r="H65" s="87"/>
      <c r="I65" s="87"/>
      <c r="J65" s="87"/>
      <c r="K65" s="87"/>
    </row>
    <row r="66" spans="1:11" ht="14.25" customHeight="1" x14ac:dyDescent="0.2">
      <c r="A66" s="218"/>
      <c r="B66" s="218"/>
      <c r="C66" s="218"/>
      <c r="D66" s="218"/>
      <c r="E66" s="85"/>
      <c r="F66" s="85"/>
      <c r="G66" s="84">
        <v>2021</v>
      </c>
      <c r="H66" s="87"/>
      <c r="I66" s="87"/>
      <c r="J66" s="87"/>
      <c r="K66" s="87"/>
    </row>
    <row r="67" spans="1:11" ht="14.25" customHeight="1" x14ac:dyDescent="0.2">
      <c r="A67" s="218"/>
      <c r="B67" s="218"/>
      <c r="C67" s="218"/>
      <c r="D67" s="218"/>
      <c r="E67" s="85"/>
      <c r="F67" s="85"/>
      <c r="G67" s="84">
        <v>2022</v>
      </c>
      <c r="H67" s="87"/>
      <c r="I67" s="87"/>
      <c r="J67" s="87"/>
      <c r="K67" s="87"/>
    </row>
    <row r="68" spans="1:11" ht="14.25" customHeight="1" x14ac:dyDescent="0.2">
      <c r="A68" s="218"/>
      <c r="B68" s="218"/>
      <c r="C68" s="215" t="s">
        <v>197</v>
      </c>
      <c r="D68" s="216"/>
      <c r="E68" s="216"/>
      <c r="F68" s="216"/>
      <c r="G68" s="217"/>
      <c r="H68" s="88">
        <f>SUM(H65:H67)</f>
        <v>0</v>
      </c>
      <c r="I68" s="88">
        <f>SUM(I65:I67)</f>
        <v>0</v>
      </c>
      <c r="J68" s="88">
        <f>SUM(J65:J67)</f>
        <v>0</v>
      </c>
      <c r="K68" s="88">
        <f>SUM(K65:K67)</f>
        <v>0</v>
      </c>
    </row>
    <row r="69" spans="1:11" ht="14.25" customHeight="1" x14ac:dyDescent="0.2">
      <c r="A69" s="218"/>
      <c r="B69" s="218"/>
      <c r="C69" s="218"/>
      <c r="D69" s="218"/>
      <c r="E69" s="85"/>
      <c r="F69" s="85"/>
      <c r="G69" s="84">
        <v>2020</v>
      </c>
      <c r="H69" s="87"/>
      <c r="I69" s="87"/>
      <c r="J69" s="87"/>
      <c r="K69" s="87"/>
    </row>
    <row r="70" spans="1:11" ht="14.25" customHeight="1" x14ac:dyDescent="0.2">
      <c r="A70" s="218"/>
      <c r="B70" s="218"/>
      <c r="C70" s="218"/>
      <c r="D70" s="218"/>
      <c r="E70" s="85"/>
      <c r="F70" s="85"/>
      <c r="G70" s="84">
        <v>2021</v>
      </c>
      <c r="H70" s="87"/>
      <c r="I70" s="87"/>
      <c r="J70" s="87"/>
      <c r="K70" s="87"/>
    </row>
    <row r="71" spans="1:11" ht="14.25" customHeight="1" x14ac:dyDescent="0.2">
      <c r="A71" s="218"/>
      <c r="B71" s="218"/>
      <c r="C71" s="218"/>
      <c r="D71" s="218"/>
      <c r="E71" s="85"/>
      <c r="F71" s="85"/>
      <c r="G71" s="84">
        <v>2022</v>
      </c>
      <c r="H71" s="87"/>
      <c r="I71" s="87"/>
      <c r="J71" s="87"/>
      <c r="K71" s="87"/>
    </row>
    <row r="72" spans="1:11" ht="14.25" customHeight="1" x14ac:dyDescent="0.2">
      <c r="A72" s="218"/>
      <c r="B72" s="218"/>
      <c r="C72" s="215" t="s">
        <v>197</v>
      </c>
      <c r="D72" s="216"/>
      <c r="E72" s="216"/>
      <c r="F72" s="216"/>
      <c r="G72" s="217"/>
      <c r="H72" s="88">
        <f>SUM(H69:H71)</f>
        <v>0</v>
      </c>
      <c r="I72" s="88">
        <f>SUM(I69:I71)</f>
        <v>0</v>
      </c>
      <c r="J72" s="88">
        <f>SUM(J69:J71)</f>
        <v>0</v>
      </c>
      <c r="K72" s="88">
        <f>SUM(K69:K71)</f>
        <v>0</v>
      </c>
    </row>
    <row r="73" spans="1:11" ht="14.25" customHeight="1" x14ac:dyDescent="0.2">
      <c r="A73" s="218"/>
      <c r="B73" s="218"/>
      <c r="C73" s="218"/>
      <c r="D73" s="218"/>
      <c r="E73" s="85"/>
      <c r="F73" s="85"/>
      <c r="G73" s="84">
        <v>2020</v>
      </c>
      <c r="H73" s="87"/>
      <c r="I73" s="87"/>
      <c r="J73" s="87"/>
      <c r="K73" s="87"/>
    </row>
    <row r="74" spans="1:11" ht="14.25" customHeight="1" x14ac:dyDescent="0.2">
      <c r="A74" s="218"/>
      <c r="B74" s="218"/>
      <c r="C74" s="218"/>
      <c r="D74" s="218"/>
      <c r="E74" s="85"/>
      <c r="F74" s="85"/>
      <c r="G74" s="84">
        <v>2021</v>
      </c>
      <c r="H74" s="87"/>
      <c r="I74" s="87"/>
      <c r="J74" s="87"/>
      <c r="K74" s="87"/>
    </row>
    <row r="75" spans="1:11" ht="14.25" customHeight="1" x14ac:dyDescent="0.2">
      <c r="A75" s="218"/>
      <c r="B75" s="218"/>
      <c r="C75" s="218"/>
      <c r="D75" s="218"/>
      <c r="E75" s="85"/>
      <c r="F75" s="85"/>
      <c r="G75" s="84">
        <v>2022</v>
      </c>
      <c r="H75" s="87"/>
      <c r="I75" s="87"/>
      <c r="J75" s="87"/>
      <c r="K75" s="87"/>
    </row>
    <row r="76" spans="1:11" ht="14.25" customHeight="1" x14ac:dyDescent="0.2">
      <c r="A76" s="218"/>
      <c r="B76" s="218"/>
      <c r="C76" s="215" t="s">
        <v>197</v>
      </c>
      <c r="D76" s="216"/>
      <c r="E76" s="216"/>
      <c r="F76" s="216"/>
      <c r="G76" s="217"/>
      <c r="H76" s="88">
        <f>SUM(H73:H75)</f>
        <v>0</v>
      </c>
      <c r="I76" s="88">
        <f>SUM(I73:I75)</f>
        <v>0</v>
      </c>
      <c r="J76" s="88">
        <f>SUM(J73:J75)</f>
        <v>0</v>
      </c>
      <c r="K76" s="88">
        <f>SUM(K73:K75)</f>
        <v>0</v>
      </c>
    </row>
    <row r="77" spans="1:11" ht="14.25" customHeight="1" x14ac:dyDescent="0.2">
      <c r="A77" s="218"/>
      <c r="B77" s="218"/>
      <c r="C77" s="218"/>
      <c r="D77" s="218"/>
      <c r="E77" s="85"/>
      <c r="F77" s="85"/>
      <c r="G77" s="84">
        <v>2020</v>
      </c>
      <c r="H77" s="87"/>
      <c r="I77" s="87"/>
      <c r="J77" s="87"/>
      <c r="K77" s="87"/>
    </row>
    <row r="78" spans="1:11" ht="14.25" customHeight="1" x14ac:dyDescent="0.2">
      <c r="A78" s="218"/>
      <c r="B78" s="218"/>
      <c r="C78" s="218"/>
      <c r="D78" s="218"/>
      <c r="E78" s="85"/>
      <c r="F78" s="85"/>
      <c r="G78" s="84">
        <v>2021</v>
      </c>
      <c r="H78" s="87"/>
      <c r="I78" s="87"/>
      <c r="J78" s="87"/>
      <c r="K78" s="87"/>
    </row>
    <row r="79" spans="1:11" ht="14.25" customHeight="1" x14ac:dyDescent="0.2">
      <c r="A79" s="218"/>
      <c r="B79" s="218"/>
      <c r="C79" s="218"/>
      <c r="D79" s="218"/>
      <c r="E79" s="85"/>
      <c r="F79" s="85"/>
      <c r="G79" s="84">
        <v>2022</v>
      </c>
      <c r="H79" s="87"/>
      <c r="I79" s="87"/>
      <c r="J79" s="87"/>
      <c r="K79" s="87"/>
    </row>
    <row r="80" spans="1:11" ht="14.25" customHeight="1" x14ac:dyDescent="0.2">
      <c r="A80" s="218"/>
      <c r="B80" s="218"/>
      <c r="C80" s="215" t="s">
        <v>197</v>
      </c>
      <c r="D80" s="216"/>
      <c r="E80" s="216"/>
      <c r="F80" s="216"/>
      <c r="G80" s="217"/>
      <c r="H80" s="88">
        <f>SUM(H77:H79)</f>
        <v>0</v>
      </c>
      <c r="I80" s="88">
        <f>SUM(I77:I79)</f>
        <v>0</v>
      </c>
      <c r="J80" s="88">
        <f>SUM(J77:J79)</f>
        <v>0</v>
      </c>
      <c r="K80" s="88">
        <f>SUM(K77:K79)</f>
        <v>0</v>
      </c>
    </row>
    <row r="81" spans="1:11" ht="14.25" customHeight="1" x14ac:dyDescent="0.2">
      <c r="A81" s="218"/>
      <c r="B81" s="218"/>
      <c r="C81" s="218"/>
      <c r="D81" s="218"/>
      <c r="E81" s="85"/>
      <c r="F81" s="85"/>
      <c r="G81" s="84">
        <v>2020</v>
      </c>
      <c r="H81" s="87"/>
      <c r="I81" s="87"/>
      <c r="J81" s="87"/>
      <c r="K81" s="87"/>
    </row>
    <row r="82" spans="1:11" ht="14.25" customHeight="1" x14ac:dyDescent="0.2">
      <c r="A82" s="218"/>
      <c r="B82" s="218"/>
      <c r="C82" s="218"/>
      <c r="D82" s="218"/>
      <c r="E82" s="85"/>
      <c r="F82" s="85"/>
      <c r="G82" s="84">
        <v>2021</v>
      </c>
      <c r="H82" s="87"/>
      <c r="I82" s="87"/>
      <c r="J82" s="87"/>
      <c r="K82" s="87"/>
    </row>
    <row r="83" spans="1:11" ht="14.25" customHeight="1" x14ac:dyDescent="0.2">
      <c r="A83" s="218"/>
      <c r="B83" s="218"/>
      <c r="C83" s="218"/>
      <c r="D83" s="218"/>
      <c r="E83" s="85"/>
      <c r="F83" s="85"/>
      <c r="G83" s="84">
        <v>2022</v>
      </c>
      <c r="H83" s="87"/>
      <c r="I83" s="87"/>
      <c r="J83" s="87"/>
      <c r="K83" s="87"/>
    </row>
    <row r="84" spans="1:11" ht="14.25" customHeight="1" x14ac:dyDescent="0.2">
      <c r="A84" s="218"/>
      <c r="B84" s="218"/>
      <c r="C84" s="215" t="s">
        <v>197</v>
      </c>
      <c r="D84" s="216"/>
      <c r="E84" s="216"/>
      <c r="F84" s="216"/>
      <c r="G84" s="217"/>
      <c r="H84" s="88">
        <f>SUM(H81:H83)</f>
        <v>0</v>
      </c>
      <c r="I84" s="88">
        <f>SUM(I81:I83)</f>
        <v>0</v>
      </c>
      <c r="J84" s="88">
        <f>SUM(J81:J83)</f>
        <v>0</v>
      </c>
      <c r="K84" s="88">
        <f>SUM(K81:K83)</f>
        <v>0</v>
      </c>
    </row>
    <row r="85" spans="1:11" ht="14.25" customHeight="1" x14ac:dyDescent="0.2">
      <c r="A85" s="218"/>
      <c r="B85" s="218"/>
      <c r="C85" s="218"/>
      <c r="D85" s="218"/>
      <c r="E85" s="85"/>
      <c r="F85" s="85"/>
      <c r="G85" s="84">
        <v>2020</v>
      </c>
      <c r="H85" s="87"/>
      <c r="I85" s="87"/>
      <c r="J85" s="87"/>
      <c r="K85" s="87"/>
    </row>
    <row r="86" spans="1:11" ht="14.25" customHeight="1" x14ac:dyDescent="0.2">
      <c r="A86" s="218"/>
      <c r="B86" s="218"/>
      <c r="C86" s="218"/>
      <c r="D86" s="218"/>
      <c r="E86" s="85"/>
      <c r="F86" s="85"/>
      <c r="G86" s="84">
        <v>2021</v>
      </c>
      <c r="H86" s="87"/>
      <c r="I86" s="87"/>
      <c r="J86" s="87"/>
      <c r="K86" s="87"/>
    </row>
    <row r="87" spans="1:11" ht="14.25" customHeight="1" x14ac:dyDescent="0.2">
      <c r="A87" s="218"/>
      <c r="B87" s="218"/>
      <c r="C87" s="218"/>
      <c r="D87" s="218"/>
      <c r="E87" s="85"/>
      <c r="F87" s="85"/>
      <c r="G87" s="84">
        <v>2022</v>
      </c>
      <c r="H87" s="87"/>
      <c r="I87" s="87"/>
      <c r="J87" s="87"/>
      <c r="K87" s="87"/>
    </row>
    <row r="88" spans="1:11" ht="14.25" customHeight="1" x14ac:dyDescent="0.2">
      <c r="A88" s="218"/>
      <c r="B88" s="218"/>
      <c r="C88" s="215" t="s">
        <v>197</v>
      </c>
      <c r="D88" s="216"/>
      <c r="E88" s="216"/>
      <c r="F88" s="216"/>
      <c r="G88" s="217"/>
      <c r="H88" s="88">
        <f>SUM(H85:H87)</f>
        <v>0</v>
      </c>
      <c r="I88" s="88">
        <f>SUM(I85:I87)</f>
        <v>0</v>
      </c>
      <c r="J88" s="88">
        <f>SUM(J85:J87)</f>
        <v>0</v>
      </c>
      <c r="K88" s="88">
        <f>SUM(K85:K87)</f>
        <v>0</v>
      </c>
    </row>
    <row r="89" spans="1:11" ht="14.25" customHeight="1" x14ac:dyDescent="0.2">
      <c r="A89" s="218"/>
      <c r="B89" s="218"/>
      <c r="C89" s="218"/>
      <c r="D89" s="218"/>
      <c r="E89" s="85"/>
      <c r="F89" s="85"/>
      <c r="G89" s="84">
        <v>2020</v>
      </c>
      <c r="H89" s="87"/>
      <c r="I89" s="87"/>
      <c r="J89" s="87"/>
      <c r="K89" s="87"/>
    </row>
    <row r="90" spans="1:11" ht="14.25" customHeight="1" x14ac:dyDescent="0.2">
      <c r="A90" s="218"/>
      <c r="B90" s="218"/>
      <c r="C90" s="218"/>
      <c r="D90" s="218"/>
      <c r="E90" s="85"/>
      <c r="F90" s="85"/>
      <c r="G90" s="84">
        <v>2021</v>
      </c>
      <c r="H90" s="87"/>
      <c r="I90" s="87"/>
      <c r="J90" s="87"/>
      <c r="K90" s="87"/>
    </row>
    <row r="91" spans="1:11" ht="14.25" customHeight="1" x14ac:dyDescent="0.2">
      <c r="A91" s="218"/>
      <c r="B91" s="218"/>
      <c r="C91" s="218"/>
      <c r="D91" s="218"/>
      <c r="E91" s="85"/>
      <c r="F91" s="85"/>
      <c r="G91" s="84">
        <v>2022</v>
      </c>
      <c r="H91" s="87"/>
      <c r="I91" s="87"/>
      <c r="J91" s="87"/>
      <c r="K91" s="87"/>
    </row>
    <row r="92" spans="1:11" ht="14.25" customHeight="1" x14ac:dyDescent="0.2">
      <c r="A92" s="218"/>
      <c r="B92" s="218"/>
      <c r="C92" s="215" t="s">
        <v>197</v>
      </c>
      <c r="D92" s="216"/>
      <c r="E92" s="216"/>
      <c r="F92" s="216"/>
      <c r="G92" s="217"/>
      <c r="H92" s="88">
        <f>SUM(H89:H91)</f>
        <v>0</v>
      </c>
      <c r="I92" s="88">
        <f>SUM(I89:I91)</f>
        <v>0</v>
      </c>
      <c r="J92" s="88">
        <f>SUM(J89:J91)</f>
        <v>0</v>
      </c>
      <c r="K92" s="88">
        <f>SUM(K89:K91)</f>
        <v>0</v>
      </c>
    </row>
    <row r="93" spans="1:11" ht="14.25" customHeight="1" x14ac:dyDescent="0.2">
      <c r="A93" s="218"/>
      <c r="B93" s="218"/>
      <c r="C93" s="218"/>
      <c r="D93" s="218"/>
      <c r="E93" s="85"/>
      <c r="F93" s="85"/>
      <c r="G93" s="84">
        <v>2020</v>
      </c>
      <c r="H93" s="87"/>
      <c r="I93" s="87"/>
      <c r="J93" s="87"/>
      <c r="K93" s="87"/>
    </row>
    <row r="94" spans="1:11" ht="14.25" customHeight="1" x14ac:dyDescent="0.2">
      <c r="A94" s="218"/>
      <c r="B94" s="218"/>
      <c r="C94" s="218"/>
      <c r="D94" s="218"/>
      <c r="E94" s="85"/>
      <c r="F94" s="85"/>
      <c r="G94" s="84">
        <v>2021</v>
      </c>
      <c r="H94" s="87"/>
      <c r="I94" s="87"/>
      <c r="J94" s="87"/>
      <c r="K94" s="87"/>
    </row>
    <row r="95" spans="1:11" ht="14.25" customHeight="1" x14ac:dyDescent="0.2">
      <c r="A95" s="218"/>
      <c r="B95" s="218"/>
      <c r="C95" s="218"/>
      <c r="D95" s="218"/>
      <c r="E95" s="85"/>
      <c r="F95" s="85"/>
      <c r="G95" s="84">
        <v>2022</v>
      </c>
      <c r="H95" s="87"/>
      <c r="I95" s="87"/>
      <c r="J95" s="87"/>
      <c r="K95" s="87"/>
    </row>
    <row r="96" spans="1:11" ht="14.25" customHeight="1" x14ac:dyDescent="0.2">
      <c r="A96" s="218"/>
      <c r="B96" s="218"/>
      <c r="C96" s="215" t="s">
        <v>197</v>
      </c>
      <c r="D96" s="216"/>
      <c r="E96" s="216"/>
      <c r="F96" s="216"/>
      <c r="G96" s="217"/>
      <c r="H96" s="88">
        <f>SUM(H93:H95)</f>
        <v>0</v>
      </c>
      <c r="I96" s="88">
        <f>SUM(I93:I95)</f>
        <v>0</v>
      </c>
      <c r="J96" s="88">
        <f>SUM(J93:J95)</f>
        <v>0</v>
      </c>
      <c r="K96" s="88">
        <f>SUM(K93:K95)</f>
        <v>0</v>
      </c>
    </row>
    <row r="97" spans="1:11" ht="14.25" customHeight="1" x14ac:dyDescent="0.2">
      <c r="A97" s="218"/>
      <c r="B97" s="218"/>
      <c r="C97" s="218"/>
      <c r="D97" s="218"/>
      <c r="E97" s="85"/>
      <c r="F97" s="85"/>
      <c r="G97" s="84">
        <v>2020</v>
      </c>
      <c r="H97" s="87"/>
      <c r="I97" s="87"/>
      <c r="J97" s="87"/>
      <c r="K97" s="87"/>
    </row>
    <row r="98" spans="1:11" ht="14.25" customHeight="1" x14ac:dyDescent="0.2">
      <c r="A98" s="218"/>
      <c r="B98" s="218"/>
      <c r="C98" s="218"/>
      <c r="D98" s="218"/>
      <c r="E98" s="85"/>
      <c r="F98" s="85"/>
      <c r="G98" s="84">
        <v>2021</v>
      </c>
      <c r="H98" s="87"/>
      <c r="I98" s="87"/>
      <c r="J98" s="87"/>
      <c r="K98" s="87"/>
    </row>
    <row r="99" spans="1:11" ht="14.25" customHeight="1" x14ac:dyDescent="0.2">
      <c r="A99" s="218"/>
      <c r="B99" s="218"/>
      <c r="C99" s="218"/>
      <c r="D99" s="218"/>
      <c r="E99" s="85"/>
      <c r="F99" s="85"/>
      <c r="G99" s="84">
        <v>2022</v>
      </c>
      <c r="H99" s="87"/>
      <c r="I99" s="87"/>
      <c r="J99" s="87"/>
      <c r="K99" s="87"/>
    </row>
    <row r="100" spans="1:11" ht="14.25" customHeight="1" x14ac:dyDescent="0.2">
      <c r="A100" s="218"/>
      <c r="B100" s="218"/>
      <c r="C100" s="215" t="s">
        <v>197</v>
      </c>
      <c r="D100" s="216"/>
      <c r="E100" s="216"/>
      <c r="F100" s="216"/>
      <c r="G100" s="217"/>
      <c r="H100" s="88">
        <f>SUM(H97:H99)</f>
        <v>0</v>
      </c>
      <c r="I100" s="88">
        <f>SUM(I97:I99)</f>
        <v>0</v>
      </c>
      <c r="J100" s="88">
        <f>SUM(J97:J99)</f>
        <v>0</v>
      </c>
      <c r="K100" s="88">
        <f>SUM(K97:K99)</f>
        <v>0</v>
      </c>
    </row>
    <row r="101" spans="1:11" ht="14.25" customHeight="1" x14ac:dyDescent="0.2">
      <c r="A101" s="218"/>
      <c r="B101" s="218"/>
      <c r="C101" s="218"/>
      <c r="D101" s="218"/>
      <c r="E101" s="85"/>
      <c r="F101" s="85"/>
      <c r="G101" s="84">
        <v>2020</v>
      </c>
      <c r="H101" s="87"/>
      <c r="I101" s="87"/>
      <c r="J101" s="87"/>
      <c r="K101" s="87"/>
    </row>
    <row r="102" spans="1:11" ht="14.25" customHeight="1" x14ac:dyDescent="0.2">
      <c r="A102" s="218"/>
      <c r="B102" s="218"/>
      <c r="C102" s="218"/>
      <c r="D102" s="218"/>
      <c r="E102" s="85"/>
      <c r="F102" s="85"/>
      <c r="G102" s="84">
        <v>2021</v>
      </c>
      <c r="H102" s="87"/>
      <c r="I102" s="87"/>
      <c r="J102" s="87"/>
      <c r="K102" s="87"/>
    </row>
    <row r="103" spans="1:11" ht="14.25" customHeight="1" x14ac:dyDescent="0.2">
      <c r="A103" s="218"/>
      <c r="B103" s="218"/>
      <c r="C103" s="218"/>
      <c r="D103" s="218"/>
      <c r="E103" s="85"/>
      <c r="F103" s="85"/>
      <c r="G103" s="84">
        <v>2022</v>
      </c>
      <c r="H103" s="87"/>
      <c r="I103" s="87"/>
      <c r="J103" s="87"/>
      <c r="K103" s="87"/>
    </row>
    <row r="104" spans="1:11" ht="14.25" customHeight="1" x14ac:dyDescent="0.2">
      <c r="A104" s="218"/>
      <c r="B104" s="218"/>
      <c r="C104" s="215" t="s">
        <v>197</v>
      </c>
      <c r="D104" s="216"/>
      <c r="E104" s="216"/>
      <c r="F104" s="216"/>
      <c r="G104" s="217"/>
      <c r="H104" s="88">
        <f>SUM(H101:H103)</f>
        <v>0</v>
      </c>
      <c r="I104" s="88">
        <f>SUM(I101:I103)</f>
        <v>0</v>
      </c>
      <c r="J104" s="88">
        <f>SUM(J101:J103)</f>
        <v>0</v>
      </c>
      <c r="K104" s="88">
        <f>SUM(K101:K103)</f>
        <v>0</v>
      </c>
    </row>
    <row r="105" spans="1:11" ht="14.25" customHeight="1" x14ac:dyDescent="0.2">
      <c r="A105" s="218"/>
      <c r="B105" s="218"/>
      <c r="C105" s="218"/>
      <c r="D105" s="218"/>
      <c r="E105" s="85"/>
      <c r="F105" s="85"/>
      <c r="G105" s="84">
        <v>2020</v>
      </c>
      <c r="H105" s="87"/>
      <c r="I105" s="87"/>
      <c r="J105" s="87"/>
      <c r="K105" s="87"/>
    </row>
    <row r="106" spans="1:11" ht="14.25" customHeight="1" x14ac:dyDescent="0.2">
      <c r="A106" s="218"/>
      <c r="B106" s="218"/>
      <c r="C106" s="218"/>
      <c r="D106" s="218"/>
      <c r="E106" s="85"/>
      <c r="F106" s="85"/>
      <c r="G106" s="84">
        <v>2021</v>
      </c>
      <c r="H106" s="87"/>
      <c r="I106" s="87"/>
      <c r="J106" s="87"/>
      <c r="K106" s="87"/>
    </row>
    <row r="107" spans="1:11" ht="14.25" customHeight="1" x14ac:dyDescent="0.2">
      <c r="A107" s="218"/>
      <c r="B107" s="218"/>
      <c r="C107" s="218"/>
      <c r="D107" s="218"/>
      <c r="E107" s="85"/>
      <c r="F107" s="85"/>
      <c r="G107" s="84">
        <v>2022</v>
      </c>
      <c r="H107" s="87"/>
      <c r="I107" s="87"/>
      <c r="J107" s="87"/>
      <c r="K107" s="87"/>
    </row>
    <row r="108" spans="1:11" ht="14.25" customHeight="1" x14ac:dyDescent="0.2">
      <c r="A108" s="218"/>
      <c r="B108" s="218"/>
      <c r="C108" s="215" t="s">
        <v>197</v>
      </c>
      <c r="D108" s="216"/>
      <c r="E108" s="216"/>
      <c r="F108" s="216"/>
      <c r="G108" s="217"/>
      <c r="H108" s="88">
        <f>SUM(H105:H107)</f>
        <v>0</v>
      </c>
      <c r="I108" s="88">
        <f>SUM(I105:I107)</f>
        <v>0</v>
      </c>
      <c r="J108" s="88">
        <f>SUM(J105:J107)</f>
        <v>0</v>
      </c>
      <c r="K108" s="88">
        <f>SUM(K105:K107)</f>
        <v>0</v>
      </c>
    </row>
    <row r="109" spans="1:11" ht="14.25" customHeight="1" x14ac:dyDescent="0.2">
      <c r="A109" s="218"/>
      <c r="B109" s="218"/>
      <c r="C109" s="218"/>
      <c r="D109" s="218"/>
      <c r="E109" s="85"/>
      <c r="F109" s="85"/>
      <c r="G109" s="84">
        <v>2020</v>
      </c>
      <c r="H109" s="87"/>
      <c r="I109" s="87"/>
      <c r="J109" s="87"/>
      <c r="K109" s="87"/>
    </row>
    <row r="110" spans="1:11" ht="14.25" customHeight="1" x14ac:dyDescent="0.2">
      <c r="A110" s="218"/>
      <c r="B110" s="218"/>
      <c r="C110" s="218"/>
      <c r="D110" s="218"/>
      <c r="E110" s="85"/>
      <c r="F110" s="85"/>
      <c r="G110" s="84">
        <v>2021</v>
      </c>
      <c r="H110" s="87"/>
      <c r="I110" s="87"/>
      <c r="J110" s="87"/>
      <c r="K110" s="87"/>
    </row>
    <row r="111" spans="1:11" ht="14.25" customHeight="1" x14ac:dyDescent="0.2">
      <c r="A111" s="218"/>
      <c r="B111" s="218"/>
      <c r="C111" s="218"/>
      <c r="D111" s="218"/>
      <c r="E111" s="85"/>
      <c r="F111" s="85"/>
      <c r="G111" s="84">
        <v>2022</v>
      </c>
      <c r="H111" s="87"/>
      <c r="I111" s="87"/>
      <c r="J111" s="87"/>
      <c r="K111" s="87"/>
    </row>
    <row r="112" spans="1:11" ht="14.25" customHeight="1" x14ac:dyDescent="0.2">
      <c r="A112" s="218"/>
      <c r="B112" s="218"/>
      <c r="C112" s="215" t="s">
        <v>197</v>
      </c>
      <c r="D112" s="216"/>
      <c r="E112" s="216"/>
      <c r="F112" s="216"/>
      <c r="G112" s="217"/>
      <c r="H112" s="88">
        <f>SUM(H109:H111)</f>
        <v>0</v>
      </c>
      <c r="I112" s="88">
        <f>SUM(I109:I111)</f>
        <v>0</v>
      </c>
      <c r="J112" s="88">
        <f>SUM(J109:J111)</f>
        <v>0</v>
      </c>
      <c r="K112" s="88">
        <f>SUM(K109:K111)</f>
        <v>0</v>
      </c>
    </row>
    <row r="113" spans="1:11" ht="14.25" customHeight="1" x14ac:dyDescent="0.2">
      <c r="A113" s="218"/>
      <c r="B113" s="218"/>
      <c r="C113" s="218"/>
      <c r="D113" s="218"/>
      <c r="E113" s="85"/>
      <c r="F113" s="85"/>
      <c r="G113" s="84">
        <v>2020</v>
      </c>
      <c r="H113" s="87"/>
      <c r="I113" s="87"/>
      <c r="J113" s="87"/>
      <c r="K113" s="87"/>
    </row>
    <row r="114" spans="1:11" ht="14.25" customHeight="1" x14ac:dyDescent="0.2">
      <c r="A114" s="218"/>
      <c r="B114" s="218"/>
      <c r="C114" s="218"/>
      <c r="D114" s="218"/>
      <c r="E114" s="85"/>
      <c r="F114" s="85"/>
      <c r="G114" s="84">
        <v>2021</v>
      </c>
      <c r="H114" s="87"/>
      <c r="I114" s="87"/>
      <c r="J114" s="87"/>
      <c r="K114" s="87"/>
    </row>
    <row r="115" spans="1:11" ht="14.25" customHeight="1" x14ac:dyDescent="0.2">
      <c r="A115" s="218"/>
      <c r="B115" s="218"/>
      <c r="C115" s="218"/>
      <c r="D115" s="218"/>
      <c r="E115" s="85"/>
      <c r="F115" s="85"/>
      <c r="G115" s="84">
        <v>2022</v>
      </c>
      <c r="H115" s="87"/>
      <c r="I115" s="87"/>
      <c r="J115" s="87"/>
      <c r="K115" s="87"/>
    </row>
    <row r="116" spans="1:11" ht="14.25" customHeight="1" x14ac:dyDescent="0.2">
      <c r="A116" s="218"/>
      <c r="B116" s="218"/>
      <c r="C116" s="215" t="s">
        <v>197</v>
      </c>
      <c r="D116" s="216"/>
      <c r="E116" s="216"/>
      <c r="F116" s="216"/>
      <c r="G116" s="217"/>
      <c r="H116" s="88">
        <f>SUM(H113:H115)</f>
        <v>0</v>
      </c>
      <c r="I116" s="88">
        <f>SUM(I113:I115)</f>
        <v>0</v>
      </c>
      <c r="J116" s="88">
        <f>SUM(J113:J115)</f>
        <v>0</v>
      </c>
      <c r="K116" s="88">
        <f>SUM(K113:K115)</f>
        <v>0</v>
      </c>
    </row>
    <row r="117" spans="1:11" ht="14.25" customHeight="1" x14ac:dyDescent="0.2">
      <c r="A117" s="218"/>
      <c r="B117" s="218"/>
      <c r="C117" s="218"/>
      <c r="D117" s="218"/>
      <c r="E117" s="85"/>
      <c r="F117" s="85"/>
      <c r="G117" s="84">
        <v>2020</v>
      </c>
      <c r="H117" s="87"/>
      <c r="I117" s="87"/>
      <c r="J117" s="87"/>
      <c r="K117" s="87"/>
    </row>
    <row r="118" spans="1:11" ht="14.25" customHeight="1" x14ac:dyDescent="0.2">
      <c r="A118" s="218"/>
      <c r="B118" s="218"/>
      <c r="C118" s="218"/>
      <c r="D118" s="218"/>
      <c r="E118" s="85"/>
      <c r="F118" s="85"/>
      <c r="G118" s="84">
        <v>2021</v>
      </c>
      <c r="H118" s="87"/>
      <c r="I118" s="87"/>
      <c r="J118" s="87"/>
      <c r="K118" s="87"/>
    </row>
    <row r="119" spans="1:11" ht="14.25" customHeight="1" x14ac:dyDescent="0.2">
      <c r="A119" s="218"/>
      <c r="B119" s="218"/>
      <c r="C119" s="218"/>
      <c r="D119" s="218"/>
      <c r="E119" s="85"/>
      <c r="F119" s="85"/>
      <c r="G119" s="84">
        <v>2022</v>
      </c>
      <c r="H119" s="87"/>
      <c r="I119" s="87"/>
      <c r="J119" s="87"/>
      <c r="K119" s="87"/>
    </row>
    <row r="120" spans="1:11" ht="14.25" customHeight="1" x14ac:dyDescent="0.2">
      <c r="A120" s="218"/>
      <c r="B120" s="218"/>
      <c r="C120" s="215" t="s">
        <v>197</v>
      </c>
      <c r="D120" s="216"/>
      <c r="E120" s="216"/>
      <c r="F120" s="216"/>
      <c r="G120" s="217"/>
      <c r="H120" s="88">
        <f>SUM(H117:H119)</f>
        <v>0</v>
      </c>
      <c r="I120" s="88">
        <f>SUM(I117:I119)</f>
        <v>0</v>
      </c>
      <c r="J120" s="88">
        <f>SUM(J117:J119)</f>
        <v>0</v>
      </c>
      <c r="K120" s="88">
        <f>SUM(K117:K119)</f>
        <v>0</v>
      </c>
    </row>
    <row r="121" spans="1:11" ht="14.25" customHeight="1" x14ac:dyDescent="0.2">
      <c r="A121" s="218"/>
      <c r="B121" s="218"/>
      <c r="C121" s="218"/>
      <c r="D121" s="218"/>
      <c r="E121" s="85"/>
      <c r="F121" s="85"/>
      <c r="G121" s="84">
        <v>2020</v>
      </c>
      <c r="H121" s="87"/>
      <c r="I121" s="87"/>
      <c r="J121" s="87"/>
      <c r="K121" s="87"/>
    </row>
    <row r="122" spans="1:11" ht="14.25" customHeight="1" x14ac:dyDescent="0.2">
      <c r="A122" s="218"/>
      <c r="B122" s="218"/>
      <c r="C122" s="218"/>
      <c r="D122" s="218"/>
      <c r="E122" s="85"/>
      <c r="F122" s="85"/>
      <c r="G122" s="84">
        <v>2021</v>
      </c>
      <c r="H122" s="87"/>
      <c r="I122" s="87"/>
      <c r="J122" s="87"/>
      <c r="K122" s="87"/>
    </row>
    <row r="123" spans="1:11" ht="14.25" customHeight="1" x14ac:dyDescent="0.2">
      <c r="A123" s="218"/>
      <c r="B123" s="218"/>
      <c r="C123" s="218"/>
      <c r="D123" s="218"/>
      <c r="E123" s="85"/>
      <c r="F123" s="85"/>
      <c r="G123" s="84">
        <v>2022</v>
      </c>
      <c r="H123" s="87"/>
      <c r="I123" s="87"/>
      <c r="J123" s="87"/>
      <c r="K123" s="87"/>
    </row>
    <row r="124" spans="1:11" ht="14.25" customHeight="1" x14ac:dyDescent="0.2">
      <c r="A124" s="218"/>
      <c r="B124" s="218"/>
      <c r="C124" s="215" t="s">
        <v>197</v>
      </c>
      <c r="D124" s="216"/>
      <c r="E124" s="216"/>
      <c r="F124" s="216"/>
      <c r="G124" s="217"/>
      <c r="H124" s="88">
        <f>SUM(H121:H123)</f>
        <v>0</v>
      </c>
      <c r="I124" s="88">
        <f>SUM(I121:I123)</f>
        <v>0</v>
      </c>
      <c r="J124" s="88">
        <f>SUM(J121:J123)</f>
        <v>0</v>
      </c>
      <c r="K124" s="88">
        <f>SUM(K121:K123)</f>
        <v>0</v>
      </c>
    </row>
    <row r="125" spans="1:11" ht="14.25" customHeight="1" x14ac:dyDescent="0.2">
      <c r="A125" s="218"/>
      <c r="B125" s="218"/>
      <c r="C125" s="218"/>
      <c r="D125" s="218"/>
      <c r="E125" s="85"/>
      <c r="F125" s="85"/>
      <c r="G125" s="84">
        <v>2020</v>
      </c>
      <c r="H125" s="87"/>
      <c r="I125" s="87"/>
      <c r="J125" s="87"/>
      <c r="K125" s="87"/>
    </row>
    <row r="126" spans="1:11" ht="14.25" customHeight="1" x14ac:dyDescent="0.2">
      <c r="A126" s="218"/>
      <c r="B126" s="218"/>
      <c r="C126" s="218"/>
      <c r="D126" s="218"/>
      <c r="E126" s="85"/>
      <c r="F126" s="85"/>
      <c r="G126" s="84">
        <v>2021</v>
      </c>
      <c r="H126" s="87"/>
      <c r="I126" s="87"/>
      <c r="J126" s="87"/>
      <c r="K126" s="87"/>
    </row>
    <row r="127" spans="1:11" ht="14.25" customHeight="1" x14ac:dyDescent="0.2">
      <c r="A127" s="218"/>
      <c r="B127" s="218"/>
      <c r="C127" s="218"/>
      <c r="D127" s="218"/>
      <c r="E127" s="85"/>
      <c r="F127" s="85"/>
      <c r="G127" s="84">
        <v>2022</v>
      </c>
      <c r="H127" s="87"/>
      <c r="I127" s="87"/>
      <c r="J127" s="87"/>
      <c r="K127" s="87"/>
    </row>
    <row r="128" spans="1:11" ht="14.25" customHeight="1" x14ac:dyDescent="0.2">
      <c r="A128" s="218"/>
      <c r="B128" s="218"/>
      <c r="C128" s="215" t="s">
        <v>197</v>
      </c>
      <c r="D128" s="216"/>
      <c r="E128" s="216"/>
      <c r="F128" s="216"/>
      <c r="G128" s="217"/>
      <c r="H128" s="88">
        <f>SUM(H125:H127)</f>
        <v>0</v>
      </c>
      <c r="I128" s="88">
        <f>SUM(I125:I127)</f>
        <v>0</v>
      </c>
      <c r="J128" s="88">
        <f>SUM(J125:J127)</f>
        <v>0</v>
      </c>
      <c r="K128" s="88">
        <f>SUM(K125:K127)</f>
        <v>0</v>
      </c>
    </row>
    <row r="129" spans="1:11" ht="14.25" customHeight="1" x14ac:dyDescent="0.2">
      <c r="A129" s="218"/>
      <c r="B129" s="218"/>
      <c r="C129" s="218"/>
      <c r="D129" s="218"/>
      <c r="E129" s="85"/>
      <c r="F129" s="85"/>
      <c r="G129" s="84">
        <v>2020</v>
      </c>
      <c r="H129" s="87"/>
      <c r="I129" s="87"/>
      <c r="J129" s="87"/>
      <c r="K129" s="87"/>
    </row>
    <row r="130" spans="1:11" ht="14.25" customHeight="1" x14ac:dyDescent="0.2">
      <c r="A130" s="218"/>
      <c r="B130" s="218"/>
      <c r="C130" s="218"/>
      <c r="D130" s="218"/>
      <c r="E130" s="85"/>
      <c r="F130" s="85"/>
      <c r="G130" s="84">
        <v>2021</v>
      </c>
      <c r="H130" s="87"/>
      <c r="I130" s="87"/>
      <c r="J130" s="87"/>
      <c r="K130" s="87"/>
    </row>
    <row r="131" spans="1:11" ht="14.25" customHeight="1" x14ac:dyDescent="0.2">
      <c r="A131" s="218"/>
      <c r="B131" s="218"/>
      <c r="C131" s="218"/>
      <c r="D131" s="218"/>
      <c r="E131" s="85"/>
      <c r="F131" s="85"/>
      <c r="G131" s="84">
        <v>2022</v>
      </c>
      <c r="H131" s="87"/>
      <c r="I131" s="87"/>
      <c r="J131" s="87"/>
      <c r="K131" s="87"/>
    </row>
    <row r="132" spans="1:11" ht="14.25" customHeight="1" x14ac:dyDescent="0.2">
      <c r="A132" s="218"/>
      <c r="B132" s="218"/>
      <c r="C132" s="215" t="s">
        <v>197</v>
      </c>
      <c r="D132" s="216"/>
      <c r="E132" s="216"/>
      <c r="F132" s="216"/>
      <c r="G132" s="217"/>
      <c r="H132" s="88">
        <f>SUM(H129:H131)</f>
        <v>0</v>
      </c>
      <c r="I132" s="88">
        <f>SUM(I129:I131)</f>
        <v>0</v>
      </c>
      <c r="J132" s="88">
        <f>SUM(J129:J131)</f>
        <v>0</v>
      </c>
      <c r="K132" s="88">
        <f>SUM(K129:K131)</f>
        <v>0</v>
      </c>
    </row>
    <row r="133" spans="1:11" ht="14.25" customHeight="1" x14ac:dyDescent="0.2">
      <c r="A133" s="218"/>
      <c r="B133" s="218"/>
      <c r="C133" s="218"/>
      <c r="D133" s="218"/>
      <c r="E133" s="85"/>
      <c r="F133" s="85"/>
      <c r="G133" s="84">
        <v>2020</v>
      </c>
      <c r="H133" s="87"/>
      <c r="I133" s="87"/>
      <c r="J133" s="87"/>
      <c r="K133" s="87"/>
    </row>
    <row r="134" spans="1:11" ht="14.25" customHeight="1" x14ac:dyDescent="0.2">
      <c r="A134" s="218"/>
      <c r="B134" s="218"/>
      <c r="C134" s="218"/>
      <c r="D134" s="218"/>
      <c r="E134" s="85"/>
      <c r="F134" s="85"/>
      <c r="G134" s="84">
        <v>2021</v>
      </c>
      <c r="H134" s="87"/>
      <c r="I134" s="87"/>
      <c r="J134" s="87"/>
      <c r="K134" s="87"/>
    </row>
    <row r="135" spans="1:11" ht="14.25" customHeight="1" x14ac:dyDescent="0.2">
      <c r="A135" s="218"/>
      <c r="B135" s="218"/>
      <c r="C135" s="218"/>
      <c r="D135" s="218"/>
      <c r="E135" s="85"/>
      <c r="F135" s="85"/>
      <c r="G135" s="84">
        <v>2022</v>
      </c>
      <c r="H135" s="87"/>
      <c r="I135" s="87"/>
      <c r="J135" s="87"/>
      <c r="K135" s="87"/>
    </row>
    <row r="136" spans="1:11" ht="14.25" customHeight="1" x14ac:dyDescent="0.2">
      <c r="A136" s="218"/>
      <c r="B136" s="218"/>
      <c r="C136" s="215" t="s">
        <v>197</v>
      </c>
      <c r="D136" s="216"/>
      <c r="E136" s="216"/>
      <c r="F136" s="216"/>
      <c r="G136" s="217"/>
      <c r="H136" s="88">
        <f>SUM(H133:H135)</f>
        <v>0</v>
      </c>
      <c r="I136" s="88">
        <f>SUM(I133:I135)</f>
        <v>0</v>
      </c>
      <c r="J136" s="88">
        <f>SUM(J133:J135)</f>
        <v>0</v>
      </c>
      <c r="K136" s="88">
        <f>SUM(K133:K135)</f>
        <v>0</v>
      </c>
    </row>
    <row r="137" spans="1:11" ht="14.25" customHeight="1" x14ac:dyDescent="0.2">
      <c r="A137" s="218"/>
      <c r="B137" s="218"/>
      <c r="C137" s="218"/>
      <c r="D137" s="218"/>
      <c r="E137" s="85"/>
      <c r="F137" s="85"/>
      <c r="G137" s="84">
        <v>2020</v>
      </c>
      <c r="H137" s="87"/>
      <c r="I137" s="87"/>
      <c r="J137" s="87"/>
      <c r="K137" s="87"/>
    </row>
    <row r="138" spans="1:11" ht="14.25" customHeight="1" x14ac:dyDescent="0.2">
      <c r="A138" s="218"/>
      <c r="B138" s="218"/>
      <c r="C138" s="218"/>
      <c r="D138" s="218"/>
      <c r="E138" s="85"/>
      <c r="F138" s="85"/>
      <c r="G138" s="84">
        <v>2021</v>
      </c>
      <c r="H138" s="87"/>
      <c r="I138" s="87"/>
      <c r="J138" s="87"/>
      <c r="K138" s="87"/>
    </row>
    <row r="139" spans="1:11" ht="14.25" customHeight="1" x14ac:dyDescent="0.2">
      <c r="A139" s="218"/>
      <c r="B139" s="218"/>
      <c r="C139" s="218"/>
      <c r="D139" s="218"/>
      <c r="E139" s="85"/>
      <c r="F139" s="85"/>
      <c r="G139" s="84">
        <v>2022</v>
      </c>
      <c r="H139" s="87"/>
      <c r="I139" s="87"/>
      <c r="J139" s="87"/>
      <c r="K139" s="87"/>
    </row>
    <row r="140" spans="1:11" ht="14.25" customHeight="1" x14ac:dyDescent="0.2">
      <c r="A140" s="218"/>
      <c r="B140" s="218"/>
      <c r="C140" s="215" t="s">
        <v>197</v>
      </c>
      <c r="D140" s="216"/>
      <c r="E140" s="216"/>
      <c r="F140" s="216"/>
      <c r="G140" s="217"/>
      <c r="H140" s="88">
        <f>SUM(H137:H139)</f>
        <v>0</v>
      </c>
      <c r="I140" s="88">
        <f>SUM(I137:I139)</f>
        <v>0</v>
      </c>
      <c r="J140" s="88">
        <f>SUM(J137:J139)</f>
        <v>0</v>
      </c>
      <c r="K140" s="88">
        <f>SUM(K137:K139)</f>
        <v>0</v>
      </c>
    </row>
    <row r="141" spans="1:11" ht="14.25" customHeight="1" x14ac:dyDescent="0.2">
      <c r="A141" s="218"/>
      <c r="B141" s="218"/>
      <c r="C141" s="218"/>
      <c r="D141" s="218"/>
      <c r="E141" s="85"/>
      <c r="F141" s="85"/>
      <c r="G141" s="84">
        <v>2020</v>
      </c>
      <c r="H141" s="87"/>
      <c r="I141" s="87"/>
      <c r="J141" s="87"/>
      <c r="K141" s="87"/>
    </row>
    <row r="142" spans="1:11" ht="14.25" customHeight="1" x14ac:dyDescent="0.2">
      <c r="A142" s="218"/>
      <c r="B142" s="218"/>
      <c r="C142" s="218"/>
      <c r="D142" s="218"/>
      <c r="E142" s="85"/>
      <c r="F142" s="85"/>
      <c r="G142" s="84">
        <v>2021</v>
      </c>
      <c r="H142" s="87"/>
      <c r="I142" s="87"/>
      <c r="J142" s="87"/>
      <c r="K142" s="87"/>
    </row>
    <row r="143" spans="1:11" ht="14.25" customHeight="1" x14ac:dyDescent="0.2">
      <c r="A143" s="218"/>
      <c r="B143" s="218"/>
      <c r="C143" s="218"/>
      <c r="D143" s="218"/>
      <c r="E143" s="85"/>
      <c r="F143" s="85"/>
      <c r="G143" s="84">
        <v>2022</v>
      </c>
      <c r="H143" s="87"/>
      <c r="I143" s="87"/>
      <c r="J143" s="87"/>
      <c r="K143" s="87"/>
    </row>
    <row r="144" spans="1:11" ht="14.25" customHeight="1" x14ac:dyDescent="0.2">
      <c r="A144" s="218"/>
      <c r="B144" s="218"/>
      <c r="C144" s="215" t="s">
        <v>197</v>
      </c>
      <c r="D144" s="216"/>
      <c r="E144" s="216"/>
      <c r="F144" s="216"/>
      <c r="G144" s="217"/>
      <c r="H144" s="88">
        <f>SUM(H141:H143)</f>
        <v>0</v>
      </c>
      <c r="I144" s="88">
        <f>SUM(I141:I143)</f>
        <v>0</v>
      </c>
      <c r="J144" s="88">
        <f>SUM(J141:J143)</f>
        <v>0</v>
      </c>
      <c r="K144" s="88">
        <f>SUM(K141:K143)</f>
        <v>0</v>
      </c>
    </row>
    <row r="145" spans="1:11" ht="14.25" customHeight="1" x14ac:dyDescent="0.2">
      <c r="A145" s="218"/>
      <c r="B145" s="218"/>
      <c r="C145" s="218"/>
      <c r="D145" s="218"/>
      <c r="E145" s="85"/>
      <c r="F145" s="85"/>
      <c r="G145" s="84">
        <v>2020</v>
      </c>
      <c r="H145" s="87"/>
      <c r="I145" s="87"/>
      <c r="J145" s="87"/>
      <c r="K145" s="87"/>
    </row>
    <row r="146" spans="1:11" ht="14.25" customHeight="1" x14ac:dyDescent="0.2">
      <c r="A146" s="218"/>
      <c r="B146" s="218"/>
      <c r="C146" s="218"/>
      <c r="D146" s="218"/>
      <c r="E146" s="85"/>
      <c r="F146" s="85"/>
      <c r="G146" s="84">
        <v>2021</v>
      </c>
      <c r="H146" s="87"/>
      <c r="I146" s="87"/>
      <c r="J146" s="87"/>
      <c r="K146" s="87"/>
    </row>
    <row r="147" spans="1:11" ht="14.25" customHeight="1" x14ac:dyDescent="0.2">
      <c r="A147" s="218"/>
      <c r="B147" s="218"/>
      <c r="C147" s="218"/>
      <c r="D147" s="218"/>
      <c r="E147" s="85"/>
      <c r="F147" s="85"/>
      <c r="G147" s="84">
        <v>2022</v>
      </c>
      <c r="H147" s="87"/>
      <c r="I147" s="87"/>
      <c r="J147" s="87"/>
      <c r="K147" s="87"/>
    </row>
    <row r="148" spans="1:11" ht="14.25" customHeight="1" x14ac:dyDescent="0.2">
      <c r="A148" s="218"/>
      <c r="B148" s="218"/>
      <c r="C148" s="215" t="s">
        <v>197</v>
      </c>
      <c r="D148" s="216"/>
      <c r="E148" s="216"/>
      <c r="F148" s="216"/>
      <c r="G148" s="217"/>
      <c r="H148" s="88">
        <f>SUM(H145:H147)</f>
        <v>0</v>
      </c>
      <c r="I148" s="88">
        <f>SUM(I145:I147)</f>
        <v>0</v>
      </c>
      <c r="J148" s="88">
        <f>SUM(J145:J147)</f>
        <v>0</v>
      </c>
      <c r="K148" s="88">
        <f>SUM(K145:K147)</f>
        <v>0</v>
      </c>
    </row>
    <row r="149" spans="1:11" ht="14.25" customHeight="1" x14ac:dyDescent="0.2">
      <c r="A149" s="218"/>
      <c r="B149" s="218"/>
      <c r="C149" s="218"/>
      <c r="D149" s="218"/>
      <c r="E149" s="85"/>
      <c r="F149" s="85"/>
      <c r="G149" s="84">
        <v>2020</v>
      </c>
      <c r="H149" s="87"/>
      <c r="I149" s="87"/>
      <c r="J149" s="87"/>
      <c r="K149" s="87"/>
    </row>
    <row r="150" spans="1:11" ht="14.25" customHeight="1" x14ac:dyDescent="0.2">
      <c r="A150" s="218"/>
      <c r="B150" s="218"/>
      <c r="C150" s="218"/>
      <c r="D150" s="218"/>
      <c r="E150" s="85"/>
      <c r="F150" s="85"/>
      <c r="G150" s="84">
        <v>2021</v>
      </c>
      <c r="H150" s="87"/>
      <c r="I150" s="87"/>
      <c r="J150" s="87"/>
      <c r="K150" s="87"/>
    </row>
    <row r="151" spans="1:11" ht="14.25" customHeight="1" x14ac:dyDescent="0.2">
      <c r="A151" s="218"/>
      <c r="B151" s="218"/>
      <c r="C151" s="218"/>
      <c r="D151" s="218"/>
      <c r="E151" s="85"/>
      <c r="F151" s="85"/>
      <c r="G151" s="84">
        <v>2022</v>
      </c>
      <c r="H151" s="87"/>
      <c r="I151" s="87"/>
      <c r="J151" s="87"/>
      <c r="K151" s="87"/>
    </row>
    <row r="152" spans="1:11" ht="14.25" customHeight="1" x14ac:dyDescent="0.2">
      <c r="A152" s="218"/>
      <c r="B152" s="218"/>
      <c r="C152" s="215" t="s">
        <v>197</v>
      </c>
      <c r="D152" s="216"/>
      <c r="E152" s="216"/>
      <c r="F152" s="216"/>
      <c r="G152" s="217"/>
      <c r="H152" s="88">
        <f>SUM(H149:H151)</f>
        <v>0</v>
      </c>
      <c r="I152" s="88">
        <f>SUM(I149:I151)</f>
        <v>0</v>
      </c>
      <c r="J152" s="88">
        <f>SUM(J149:J151)</f>
        <v>0</v>
      </c>
      <c r="K152" s="88">
        <f>SUM(K149:K151)</f>
        <v>0</v>
      </c>
    </row>
    <row r="153" spans="1:11" ht="14.25" customHeight="1" x14ac:dyDescent="0.2">
      <c r="A153" s="218"/>
      <c r="B153" s="218"/>
      <c r="C153" s="218"/>
      <c r="D153" s="218"/>
      <c r="E153" s="85"/>
      <c r="F153" s="85"/>
      <c r="G153" s="84">
        <v>2020</v>
      </c>
      <c r="H153" s="87"/>
      <c r="I153" s="87"/>
      <c r="J153" s="87"/>
      <c r="K153" s="87"/>
    </row>
    <row r="154" spans="1:11" ht="14.25" customHeight="1" x14ac:dyDescent="0.2">
      <c r="A154" s="218"/>
      <c r="B154" s="218"/>
      <c r="C154" s="218"/>
      <c r="D154" s="218"/>
      <c r="E154" s="85"/>
      <c r="F154" s="85"/>
      <c r="G154" s="84">
        <v>2021</v>
      </c>
      <c r="H154" s="87"/>
      <c r="I154" s="87"/>
      <c r="J154" s="87"/>
      <c r="K154" s="87"/>
    </row>
    <row r="155" spans="1:11" ht="14.25" customHeight="1" x14ac:dyDescent="0.2">
      <c r="A155" s="218"/>
      <c r="B155" s="218"/>
      <c r="C155" s="218"/>
      <c r="D155" s="218"/>
      <c r="E155" s="85"/>
      <c r="F155" s="85"/>
      <c r="G155" s="84">
        <v>2022</v>
      </c>
      <c r="H155" s="87"/>
      <c r="I155" s="87"/>
      <c r="J155" s="87"/>
      <c r="K155" s="87"/>
    </row>
    <row r="156" spans="1:11" ht="14.25" customHeight="1" x14ac:dyDescent="0.2">
      <c r="A156" s="218"/>
      <c r="B156" s="218"/>
      <c r="C156" s="215" t="s">
        <v>197</v>
      </c>
      <c r="D156" s="216"/>
      <c r="E156" s="216"/>
      <c r="F156" s="216"/>
      <c r="G156" s="217"/>
      <c r="H156" s="88">
        <f>SUM(H153:H155)</f>
        <v>0</v>
      </c>
      <c r="I156" s="88">
        <f>SUM(I153:I155)</f>
        <v>0</v>
      </c>
      <c r="J156" s="88">
        <f>SUM(J153:J155)</f>
        <v>0</v>
      </c>
      <c r="K156" s="88">
        <f>SUM(K153:K155)</f>
        <v>0</v>
      </c>
    </row>
    <row r="157" spans="1:11" ht="14.25" customHeight="1" x14ac:dyDescent="0.2">
      <c r="A157" s="218"/>
      <c r="B157" s="218"/>
      <c r="C157" s="218"/>
      <c r="D157" s="218"/>
      <c r="E157" s="85"/>
      <c r="F157" s="85"/>
      <c r="G157" s="84">
        <v>2020</v>
      </c>
      <c r="H157" s="87"/>
      <c r="I157" s="87"/>
      <c r="J157" s="87"/>
      <c r="K157" s="87"/>
    </row>
    <row r="158" spans="1:11" ht="14.25" customHeight="1" x14ac:dyDescent="0.2">
      <c r="A158" s="218"/>
      <c r="B158" s="218"/>
      <c r="C158" s="218"/>
      <c r="D158" s="218"/>
      <c r="E158" s="85"/>
      <c r="F158" s="85"/>
      <c r="G158" s="84">
        <v>2021</v>
      </c>
      <c r="H158" s="87"/>
      <c r="I158" s="87"/>
      <c r="J158" s="87"/>
      <c r="K158" s="87"/>
    </row>
    <row r="159" spans="1:11" ht="14.25" customHeight="1" x14ac:dyDescent="0.2">
      <c r="A159" s="218"/>
      <c r="B159" s="218"/>
      <c r="C159" s="218"/>
      <c r="D159" s="218"/>
      <c r="E159" s="85"/>
      <c r="F159" s="85"/>
      <c r="G159" s="84">
        <v>2022</v>
      </c>
      <c r="H159" s="87"/>
      <c r="I159" s="87"/>
      <c r="J159" s="87"/>
      <c r="K159" s="87"/>
    </row>
    <row r="160" spans="1:11" ht="14.25" customHeight="1" x14ac:dyDescent="0.2">
      <c r="A160" s="218"/>
      <c r="B160" s="218"/>
      <c r="C160" s="215" t="s">
        <v>197</v>
      </c>
      <c r="D160" s="216"/>
      <c r="E160" s="216"/>
      <c r="F160" s="216"/>
      <c r="G160" s="217"/>
      <c r="H160" s="88">
        <f>SUM(H157:H159)</f>
        <v>0</v>
      </c>
      <c r="I160" s="88">
        <f>SUM(I157:I159)</f>
        <v>0</v>
      </c>
      <c r="J160" s="88">
        <f>SUM(J157:J159)</f>
        <v>0</v>
      </c>
      <c r="K160" s="88">
        <f>SUM(K157:K159)</f>
        <v>0</v>
      </c>
    </row>
    <row r="161" spans="1:11" ht="14.25" customHeight="1" x14ac:dyDescent="0.2">
      <c r="A161" s="218"/>
      <c r="B161" s="218"/>
      <c r="C161" s="218"/>
      <c r="D161" s="218"/>
      <c r="E161" s="85"/>
      <c r="F161" s="85"/>
      <c r="G161" s="84">
        <v>2020</v>
      </c>
      <c r="H161" s="87"/>
      <c r="I161" s="87"/>
      <c r="J161" s="87"/>
      <c r="K161" s="87"/>
    </row>
    <row r="162" spans="1:11" ht="14.25" customHeight="1" x14ac:dyDescent="0.2">
      <c r="A162" s="218"/>
      <c r="B162" s="218"/>
      <c r="C162" s="218"/>
      <c r="D162" s="218"/>
      <c r="E162" s="85"/>
      <c r="F162" s="85"/>
      <c r="G162" s="84">
        <v>2021</v>
      </c>
      <c r="H162" s="87"/>
      <c r="I162" s="87"/>
      <c r="J162" s="87"/>
      <c r="K162" s="87"/>
    </row>
    <row r="163" spans="1:11" ht="14.25" customHeight="1" x14ac:dyDescent="0.2">
      <c r="A163" s="218"/>
      <c r="B163" s="218"/>
      <c r="C163" s="218"/>
      <c r="D163" s="218"/>
      <c r="E163" s="85"/>
      <c r="F163" s="85"/>
      <c r="G163" s="84">
        <v>2022</v>
      </c>
      <c r="H163" s="87"/>
      <c r="I163" s="87"/>
      <c r="J163" s="87"/>
      <c r="K163" s="87"/>
    </row>
    <row r="164" spans="1:11" ht="14.25" customHeight="1" x14ac:dyDescent="0.2">
      <c r="A164" s="218"/>
      <c r="B164" s="218"/>
      <c r="C164" s="215" t="s">
        <v>197</v>
      </c>
      <c r="D164" s="216"/>
      <c r="E164" s="216"/>
      <c r="F164" s="216"/>
      <c r="G164" s="217"/>
      <c r="H164" s="88">
        <f>SUM(H161:H163)</f>
        <v>0</v>
      </c>
      <c r="I164" s="88">
        <f>SUM(I161:I163)</f>
        <v>0</v>
      </c>
      <c r="J164" s="88">
        <f>SUM(J161:J163)</f>
        <v>0</v>
      </c>
      <c r="K164" s="88">
        <f>SUM(K161:K163)</f>
        <v>0</v>
      </c>
    </row>
    <row r="165" spans="1:11" ht="14.25" customHeight="1" x14ac:dyDescent="0.2">
      <c r="A165" s="218"/>
      <c r="B165" s="218"/>
      <c r="C165" s="218"/>
      <c r="D165" s="218"/>
      <c r="E165" s="85"/>
      <c r="F165" s="85"/>
      <c r="G165" s="84">
        <v>2020</v>
      </c>
      <c r="H165" s="87"/>
      <c r="I165" s="87"/>
      <c r="J165" s="87"/>
      <c r="K165" s="87"/>
    </row>
    <row r="166" spans="1:11" ht="14.25" customHeight="1" x14ac:dyDescent="0.2">
      <c r="A166" s="218"/>
      <c r="B166" s="218"/>
      <c r="C166" s="218"/>
      <c r="D166" s="218"/>
      <c r="E166" s="85"/>
      <c r="F166" s="85"/>
      <c r="G166" s="84">
        <v>2021</v>
      </c>
      <c r="H166" s="87"/>
      <c r="I166" s="87"/>
      <c r="J166" s="87"/>
      <c r="K166" s="87"/>
    </row>
    <row r="167" spans="1:11" ht="14.25" customHeight="1" x14ac:dyDescent="0.2">
      <c r="A167" s="218"/>
      <c r="B167" s="218"/>
      <c r="C167" s="218"/>
      <c r="D167" s="218"/>
      <c r="E167" s="85"/>
      <c r="F167" s="85"/>
      <c r="G167" s="84">
        <v>2022</v>
      </c>
      <c r="H167" s="87"/>
      <c r="I167" s="87"/>
      <c r="J167" s="87"/>
      <c r="K167" s="87"/>
    </row>
    <row r="168" spans="1:11" ht="14.25" customHeight="1" x14ac:dyDescent="0.2">
      <c r="A168" s="218"/>
      <c r="B168" s="218"/>
      <c r="C168" s="215" t="s">
        <v>197</v>
      </c>
      <c r="D168" s="216"/>
      <c r="E168" s="216"/>
      <c r="F168" s="216"/>
      <c r="G168" s="217"/>
      <c r="H168" s="88">
        <f>SUM(H165:H167)</f>
        <v>0</v>
      </c>
      <c r="I168" s="88">
        <f>SUM(I165:I167)</f>
        <v>0</v>
      </c>
      <c r="J168" s="88">
        <f>SUM(J165:J167)</f>
        <v>0</v>
      </c>
      <c r="K168" s="88">
        <f>SUM(K165:K167)</f>
        <v>0</v>
      </c>
    </row>
    <row r="169" spans="1:11" ht="14.25" customHeight="1" x14ac:dyDescent="0.2">
      <c r="A169" s="218"/>
      <c r="B169" s="218"/>
      <c r="C169" s="218"/>
      <c r="D169" s="218"/>
      <c r="E169" s="85"/>
      <c r="F169" s="85"/>
      <c r="G169" s="84">
        <v>2020</v>
      </c>
      <c r="H169" s="87"/>
      <c r="I169" s="87"/>
      <c r="J169" s="87"/>
      <c r="K169" s="87"/>
    </row>
    <row r="170" spans="1:11" ht="14.25" customHeight="1" x14ac:dyDescent="0.2">
      <c r="A170" s="218"/>
      <c r="B170" s="218"/>
      <c r="C170" s="218"/>
      <c r="D170" s="218"/>
      <c r="E170" s="85"/>
      <c r="F170" s="85"/>
      <c r="G170" s="84">
        <v>2021</v>
      </c>
      <c r="H170" s="87"/>
      <c r="I170" s="87"/>
      <c r="J170" s="87"/>
      <c r="K170" s="87"/>
    </row>
    <row r="171" spans="1:11" ht="14.25" customHeight="1" x14ac:dyDescent="0.2">
      <c r="A171" s="218"/>
      <c r="B171" s="218"/>
      <c r="C171" s="218"/>
      <c r="D171" s="218"/>
      <c r="E171" s="85"/>
      <c r="F171" s="85"/>
      <c r="G171" s="84">
        <v>2022</v>
      </c>
      <c r="H171" s="87"/>
      <c r="I171" s="87"/>
      <c r="J171" s="87"/>
      <c r="K171" s="87"/>
    </row>
    <row r="172" spans="1:11" ht="14.25" customHeight="1" x14ac:dyDescent="0.2">
      <c r="A172" s="218"/>
      <c r="B172" s="218"/>
      <c r="C172" s="215" t="s">
        <v>197</v>
      </c>
      <c r="D172" s="216"/>
      <c r="E172" s="216"/>
      <c r="F172" s="216"/>
      <c r="G172" s="217"/>
      <c r="H172" s="88">
        <f>SUM(H169:H171)</f>
        <v>0</v>
      </c>
      <c r="I172" s="88">
        <f>SUM(I169:I171)</f>
        <v>0</v>
      </c>
      <c r="J172" s="88">
        <f>SUM(J169:J171)</f>
        <v>0</v>
      </c>
      <c r="K172" s="88">
        <f>SUM(K169:K171)</f>
        <v>0</v>
      </c>
    </row>
    <row r="173" spans="1:11" ht="14.25" customHeight="1" x14ac:dyDescent="0.2">
      <c r="A173" s="218"/>
      <c r="B173" s="218"/>
      <c r="C173" s="218"/>
      <c r="D173" s="218"/>
      <c r="E173" s="85"/>
      <c r="F173" s="85"/>
      <c r="G173" s="84">
        <v>2020</v>
      </c>
      <c r="H173" s="87"/>
      <c r="I173" s="87"/>
      <c r="J173" s="87"/>
      <c r="K173" s="87"/>
    </row>
    <row r="174" spans="1:11" ht="14.25" customHeight="1" x14ac:dyDescent="0.2">
      <c r="A174" s="218"/>
      <c r="B174" s="218"/>
      <c r="C174" s="218"/>
      <c r="D174" s="218"/>
      <c r="E174" s="85"/>
      <c r="F174" s="85"/>
      <c r="G174" s="84">
        <v>2021</v>
      </c>
      <c r="H174" s="87"/>
      <c r="I174" s="87"/>
      <c r="J174" s="87"/>
      <c r="K174" s="87"/>
    </row>
    <row r="175" spans="1:11" ht="14.25" customHeight="1" x14ac:dyDescent="0.2">
      <c r="A175" s="218"/>
      <c r="B175" s="218"/>
      <c r="C175" s="218"/>
      <c r="D175" s="218"/>
      <c r="E175" s="85"/>
      <c r="F175" s="85"/>
      <c r="G175" s="84">
        <v>2022</v>
      </c>
      <c r="H175" s="87"/>
      <c r="I175" s="87"/>
      <c r="J175" s="87"/>
      <c r="K175" s="87"/>
    </row>
    <row r="176" spans="1:11" ht="14.25" customHeight="1" x14ac:dyDescent="0.2">
      <c r="A176" s="218"/>
      <c r="B176" s="218"/>
      <c r="C176" s="215" t="s">
        <v>197</v>
      </c>
      <c r="D176" s="216"/>
      <c r="E176" s="216"/>
      <c r="F176" s="216"/>
      <c r="G176" s="217"/>
      <c r="H176" s="88">
        <f>SUM(H173:H175)</f>
        <v>0</v>
      </c>
      <c r="I176" s="88">
        <f>SUM(I173:I175)</f>
        <v>0</v>
      </c>
      <c r="J176" s="88">
        <f>SUM(J173:J175)</f>
        <v>0</v>
      </c>
      <c r="K176" s="88">
        <f>SUM(K173:K175)</f>
        <v>0</v>
      </c>
    </row>
    <row r="177" spans="1:11" ht="14.25" customHeight="1" x14ac:dyDescent="0.2">
      <c r="A177" s="218"/>
      <c r="B177" s="218"/>
      <c r="C177" s="218"/>
      <c r="D177" s="218"/>
      <c r="E177" s="85"/>
      <c r="F177" s="85"/>
      <c r="G177" s="84">
        <v>2020</v>
      </c>
      <c r="H177" s="87"/>
      <c r="I177" s="87"/>
      <c r="J177" s="87"/>
      <c r="K177" s="87"/>
    </row>
    <row r="178" spans="1:11" ht="14.25" customHeight="1" x14ac:dyDescent="0.2">
      <c r="A178" s="218"/>
      <c r="B178" s="218"/>
      <c r="C178" s="218"/>
      <c r="D178" s="218"/>
      <c r="E178" s="85"/>
      <c r="F178" s="85"/>
      <c r="G178" s="84">
        <v>2021</v>
      </c>
      <c r="H178" s="87"/>
      <c r="I178" s="87"/>
      <c r="J178" s="87"/>
      <c r="K178" s="87"/>
    </row>
    <row r="179" spans="1:11" ht="14.25" customHeight="1" x14ac:dyDescent="0.2">
      <c r="A179" s="218"/>
      <c r="B179" s="218"/>
      <c r="C179" s="218"/>
      <c r="D179" s="218"/>
      <c r="E179" s="85"/>
      <c r="F179" s="85"/>
      <c r="G179" s="84">
        <v>2022</v>
      </c>
      <c r="H179" s="87"/>
      <c r="I179" s="87"/>
      <c r="J179" s="87"/>
      <c r="K179" s="87"/>
    </row>
    <row r="180" spans="1:11" ht="14.25" customHeight="1" x14ac:dyDescent="0.2">
      <c r="A180" s="218"/>
      <c r="B180" s="218"/>
      <c r="C180" s="215" t="s">
        <v>197</v>
      </c>
      <c r="D180" s="216"/>
      <c r="E180" s="216"/>
      <c r="F180" s="216"/>
      <c r="G180" s="217"/>
      <c r="H180" s="88">
        <f>SUM(H177:H179)</f>
        <v>0</v>
      </c>
      <c r="I180" s="88">
        <f>SUM(I177:I179)</f>
        <v>0</v>
      </c>
      <c r="J180" s="88">
        <f>SUM(J177:J179)</f>
        <v>0</v>
      </c>
      <c r="K180" s="88">
        <f>SUM(K177:K179)</f>
        <v>0</v>
      </c>
    </row>
    <row r="181" spans="1:11" ht="14.25" customHeight="1" x14ac:dyDescent="0.2">
      <c r="A181" s="218"/>
      <c r="B181" s="218"/>
      <c r="C181" s="218"/>
      <c r="D181" s="218"/>
      <c r="E181" s="85"/>
      <c r="F181" s="85"/>
      <c r="G181" s="84">
        <v>2020</v>
      </c>
      <c r="H181" s="87"/>
      <c r="I181" s="87"/>
      <c r="J181" s="87"/>
      <c r="K181" s="87"/>
    </row>
    <row r="182" spans="1:11" ht="14.25" customHeight="1" x14ac:dyDescent="0.2">
      <c r="A182" s="218"/>
      <c r="B182" s="218"/>
      <c r="C182" s="218"/>
      <c r="D182" s="218"/>
      <c r="E182" s="85"/>
      <c r="F182" s="85"/>
      <c r="G182" s="84">
        <v>2021</v>
      </c>
      <c r="H182" s="87"/>
      <c r="I182" s="87"/>
      <c r="J182" s="87"/>
      <c r="K182" s="87"/>
    </row>
    <row r="183" spans="1:11" ht="14.25" customHeight="1" x14ac:dyDescent="0.2">
      <c r="A183" s="218"/>
      <c r="B183" s="218"/>
      <c r="C183" s="218"/>
      <c r="D183" s="218"/>
      <c r="E183" s="85"/>
      <c r="F183" s="85"/>
      <c r="G183" s="84">
        <v>2022</v>
      </c>
      <c r="H183" s="87"/>
      <c r="I183" s="87"/>
      <c r="J183" s="87"/>
      <c r="K183" s="87"/>
    </row>
    <row r="184" spans="1:11" ht="14.25" customHeight="1" x14ac:dyDescent="0.2">
      <c r="A184" s="218"/>
      <c r="B184" s="218"/>
      <c r="C184" s="215" t="s">
        <v>197</v>
      </c>
      <c r="D184" s="216"/>
      <c r="E184" s="216"/>
      <c r="F184" s="216"/>
      <c r="G184" s="217"/>
      <c r="H184" s="88">
        <f>SUM(H181:H183)</f>
        <v>0</v>
      </c>
      <c r="I184" s="88">
        <f>SUM(I181:I183)</f>
        <v>0</v>
      </c>
      <c r="J184" s="88">
        <f>SUM(J181:J183)</f>
        <v>0</v>
      </c>
      <c r="K184" s="88">
        <f>SUM(K181:K183)</f>
        <v>0</v>
      </c>
    </row>
    <row r="185" spans="1:11" ht="14.25" customHeight="1" x14ac:dyDescent="0.2">
      <c r="A185" s="218"/>
      <c r="B185" s="218"/>
      <c r="C185" s="218"/>
      <c r="D185" s="218"/>
      <c r="E185" s="85"/>
      <c r="F185" s="85"/>
      <c r="G185" s="84">
        <v>2020</v>
      </c>
      <c r="H185" s="87"/>
      <c r="I185" s="87"/>
      <c r="J185" s="87"/>
      <c r="K185" s="87"/>
    </row>
    <row r="186" spans="1:11" ht="14.25" customHeight="1" x14ac:dyDescent="0.2">
      <c r="A186" s="218"/>
      <c r="B186" s="218"/>
      <c r="C186" s="218"/>
      <c r="D186" s="218"/>
      <c r="E186" s="85"/>
      <c r="F186" s="85"/>
      <c r="G186" s="84">
        <v>2021</v>
      </c>
      <c r="H186" s="87"/>
      <c r="I186" s="87"/>
      <c r="J186" s="87"/>
      <c r="K186" s="87"/>
    </row>
    <row r="187" spans="1:11" ht="14.25" customHeight="1" x14ac:dyDescent="0.2">
      <c r="A187" s="218"/>
      <c r="B187" s="218"/>
      <c r="C187" s="218"/>
      <c r="D187" s="218"/>
      <c r="E187" s="85"/>
      <c r="F187" s="85"/>
      <c r="G187" s="84">
        <v>2022</v>
      </c>
      <c r="H187" s="87"/>
      <c r="I187" s="87"/>
      <c r="J187" s="87"/>
      <c r="K187" s="87"/>
    </row>
    <row r="188" spans="1:11" ht="14.25" customHeight="1" x14ac:dyDescent="0.2">
      <c r="A188" s="218"/>
      <c r="B188" s="218"/>
      <c r="C188" s="215" t="s">
        <v>197</v>
      </c>
      <c r="D188" s="216"/>
      <c r="E188" s="216"/>
      <c r="F188" s="216"/>
      <c r="G188" s="217"/>
      <c r="H188" s="88">
        <f>SUM(H185:H187)</f>
        <v>0</v>
      </c>
      <c r="I188" s="88">
        <f>SUM(I185:I187)</f>
        <v>0</v>
      </c>
      <c r="J188" s="88">
        <f>SUM(J185:J187)</f>
        <v>0</v>
      </c>
      <c r="K188" s="88">
        <f>SUM(K185:K187)</f>
        <v>0</v>
      </c>
    </row>
    <row r="189" spans="1:11" ht="14.85" customHeight="1" x14ac:dyDescent="0.2">
      <c r="A189" s="218"/>
      <c r="B189" s="218"/>
      <c r="C189" s="218"/>
      <c r="D189" s="218"/>
      <c r="E189" s="85"/>
      <c r="F189" s="85"/>
      <c r="G189" s="84">
        <v>2020</v>
      </c>
      <c r="H189" s="87"/>
      <c r="I189" s="87"/>
      <c r="J189" s="87"/>
      <c r="K189" s="87"/>
    </row>
    <row r="190" spans="1:11" ht="14.85" customHeight="1" x14ac:dyDescent="0.2">
      <c r="A190" s="218"/>
      <c r="B190" s="218"/>
      <c r="C190" s="218"/>
      <c r="D190" s="218"/>
      <c r="E190" s="85"/>
      <c r="F190" s="85"/>
      <c r="G190" s="84">
        <v>2021</v>
      </c>
      <c r="H190" s="87"/>
      <c r="I190" s="87"/>
      <c r="J190" s="87"/>
      <c r="K190" s="87"/>
    </row>
    <row r="191" spans="1:11" ht="14.85" customHeight="1" x14ac:dyDescent="0.2">
      <c r="A191" s="218"/>
      <c r="B191" s="218"/>
      <c r="C191" s="218"/>
      <c r="D191" s="218"/>
      <c r="E191" s="85"/>
      <c r="F191" s="85"/>
      <c r="G191" s="84">
        <v>2022</v>
      </c>
      <c r="H191" s="87"/>
      <c r="I191" s="87"/>
      <c r="J191" s="87"/>
      <c r="K191" s="87"/>
    </row>
    <row r="192" spans="1:11" ht="14.85" customHeight="1" x14ac:dyDescent="0.2">
      <c r="A192" s="218"/>
      <c r="B192" s="218"/>
      <c r="C192" s="215" t="s">
        <v>197</v>
      </c>
      <c r="D192" s="216"/>
      <c r="E192" s="216"/>
      <c r="F192" s="216"/>
      <c r="G192" s="217"/>
      <c r="H192" s="88">
        <f>SUM(H189:H191)</f>
        <v>0</v>
      </c>
      <c r="I192" s="88">
        <f>SUM(I189:I191)</f>
        <v>0</v>
      </c>
      <c r="J192" s="88">
        <f>SUM(J189:J191)</f>
        <v>0</v>
      </c>
      <c r="K192" s="88">
        <f>SUM(K189:K191)</f>
        <v>0</v>
      </c>
    </row>
    <row r="193" spans="1:11" ht="14.85" customHeight="1" x14ac:dyDescent="0.2">
      <c r="A193" s="218"/>
      <c r="B193" s="218"/>
      <c r="C193" s="218"/>
      <c r="D193" s="218"/>
      <c r="E193" s="85"/>
      <c r="F193" s="85"/>
      <c r="G193" s="84">
        <v>2020</v>
      </c>
      <c r="H193" s="87"/>
      <c r="I193" s="87"/>
      <c r="J193" s="87"/>
      <c r="K193" s="87"/>
    </row>
    <row r="194" spans="1:11" ht="14.85" customHeight="1" x14ac:dyDescent="0.2">
      <c r="A194" s="218"/>
      <c r="B194" s="218"/>
      <c r="C194" s="218"/>
      <c r="D194" s="218"/>
      <c r="E194" s="85"/>
      <c r="F194" s="85"/>
      <c r="G194" s="84">
        <v>2021</v>
      </c>
      <c r="H194" s="87"/>
      <c r="I194" s="87"/>
      <c r="J194" s="87"/>
      <c r="K194" s="87"/>
    </row>
    <row r="195" spans="1:11" ht="14.85" customHeight="1" x14ac:dyDescent="0.2">
      <c r="A195" s="218"/>
      <c r="B195" s="218"/>
      <c r="C195" s="218"/>
      <c r="D195" s="218"/>
      <c r="E195" s="85"/>
      <c r="F195" s="85"/>
      <c r="G195" s="84">
        <v>2022</v>
      </c>
      <c r="H195" s="87"/>
      <c r="I195" s="87"/>
      <c r="J195" s="87"/>
      <c r="K195" s="87"/>
    </row>
    <row r="196" spans="1:11" ht="14.85" customHeight="1" x14ac:dyDescent="0.2">
      <c r="A196" s="218"/>
      <c r="B196" s="218"/>
      <c r="C196" s="215" t="s">
        <v>197</v>
      </c>
      <c r="D196" s="216"/>
      <c r="E196" s="216"/>
      <c r="F196" s="216"/>
      <c r="G196" s="217"/>
      <c r="H196" s="88">
        <f>SUM(H193:H195)</f>
        <v>0</v>
      </c>
      <c r="I196" s="88">
        <f>SUM(I193:I195)</f>
        <v>0</v>
      </c>
      <c r="J196" s="88">
        <f>SUM(J193:J195)</f>
        <v>0</v>
      </c>
      <c r="K196" s="88">
        <f>SUM(K193:K195)</f>
        <v>0</v>
      </c>
    </row>
    <row r="197" spans="1:11" ht="14.85" customHeight="1" x14ac:dyDescent="0.2">
      <c r="A197" s="218"/>
      <c r="B197" s="218"/>
      <c r="C197" s="218"/>
      <c r="D197" s="218"/>
      <c r="E197" s="85"/>
      <c r="F197" s="85"/>
      <c r="G197" s="84">
        <v>2020</v>
      </c>
      <c r="H197" s="87"/>
      <c r="I197" s="87"/>
      <c r="J197" s="87"/>
      <c r="K197" s="87"/>
    </row>
    <row r="198" spans="1:11" ht="14.85" customHeight="1" x14ac:dyDescent="0.2">
      <c r="A198" s="218"/>
      <c r="B198" s="218"/>
      <c r="C198" s="218"/>
      <c r="D198" s="218"/>
      <c r="E198" s="85"/>
      <c r="F198" s="85"/>
      <c r="G198" s="84">
        <v>2021</v>
      </c>
      <c r="H198" s="87"/>
      <c r="I198" s="87"/>
      <c r="J198" s="87"/>
      <c r="K198" s="87"/>
    </row>
    <row r="199" spans="1:11" ht="14.85" customHeight="1" x14ac:dyDescent="0.2">
      <c r="A199" s="218"/>
      <c r="B199" s="218"/>
      <c r="C199" s="218"/>
      <c r="D199" s="218"/>
      <c r="E199" s="85"/>
      <c r="F199" s="85"/>
      <c r="G199" s="84">
        <v>2022</v>
      </c>
      <c r="H199" s="87"/>
      <c r="I199" s="87"/>
      <c r="J199" s="87"/>
      <c r="K199" s="87"/>
    </row>
    <row r="200" spans="1:11" ht="14.85" customHeight="1" x14ac:dyDescent="0.2">
      <c r="A200" s="218"/>
      <c r="B200" s="218"/>
      <c r="C200" s="215" t="s">
        <v>197</v>
      </c>
      <c r="D200" s="216"/>
      <c r="E200" s="216"/>
      <c r="F200" s="216"/>
      <c r="G200" s="217"/>
      <c r="H200" s="88">
        <f>SUM(H197:H199)</f>
        <v>0</v>
      </c>
      <c r="I200" s="88">
        <f>SUM(I197:I199)</f>
        <v>0</v>
      </c>
      <c r="J200" s="88">
        <f>SUM(J197:J199)</f>
        <v>0</v>
      </c>
      <c r="K200" s="88">
        <f>SUM(K197:K199)</f>
        <v>0</v>
      </c>
    </row>
    <row r="201" spans="1:11" x14ac:dyDescent="0.2">
      <c r="A201" s="218"/>
      <c r="B201" s="218"/>
      <c r="C201" s="218"/>
      <c r="D201" s="218"/>
      <c r="E201" s="85"/>
      <c r="F201" s="85"/>
      <c r="G201" s="84">
        <v>2020</v>
      </c>
      <c r="H201" s="87"/>
      <c r="I201" s="87"/>
      <c r="J201" s="87"/>
      <c r="K201" s="87"/>
    </row>
    <row r="202" spans="1:11" x14ac:dyDescent="0.2">
      <c r="A202" s="218"/>
      <c r="B202" s="218"/>
      <c r="C202" s="218"/>
      <c r="D202" s="218"/>
      <c r="E202" s="85"/>
      <c r="F202" s="85"/>
      <c r="G202" s="84">
        <v>2021</v>
      </c>
      <c r="H202" s="87"/>
      <c r="I202" s="87"/>
      <c r="J202" s="87"/>
      <c r="K202" s="87"/>
    </row>
    <row r="203" spans="1:11" x14ac:dyDescent="0.2">
      <c r="A203" s="218"/>
      <c r="B203" s="218"/>
      <c r="C203" s="218"/>
      <c r="D203" s="218"/>
      <c r="E203" s="85"/>
      <c r="F203" s="85"/>
      <c r="G203" s="84">
        <v>2022</v>
      </c>
      <c r="H203" s="87"/>
      <c r="I203" s="87"/>
      <c r="J203" s="87"/>
      <c r="K203" s="87"/>
    </row>
    <row r="204" spans="1:11" ht="12.75" customHeight="1" x14ac:dyDescent="0.2">
      <c r="A204" s="218"/>
      <c r="B204" s="218"/>
      <c r="C204" s="215" t="s">
        <v>197</v>
      </c>
      <c r="D204" s="216"/>
      <c r="E204" s="216"/>
      <c r="F204" s="216"/>
      <c r="G204" s="217"/>
      <c r="H204" s="88">
        <f>SUM(H201:H203)</f>
        <v>0</v>
      </c>
      <c r="I204" s="88">
        <f>SUM(I201:I203)</f>
        <v>0</v>
      </c>
      <c r="J204" s="88">
        <f>SUM(J201:J203)</f>
        <v>0</v>
      </c>
      <c r="K204" s="88">
        <f>SUM(K201:K203)</f>
        <v>0</v>
      </c>
    </row>
    <row r="205" spans="1:11" x14ac:dyDescent="0.2">
      <c r="A205" s="218"/>
      <c r="B205" s="218"/>
      <c r="C205" s="218"/>
      <c r="D205" s="218"/>
      <c r="E205" s="85"/>
      <c r="F205" s="85"/>
      <c r="G205" s="84">
        <v>2020</v>
      </c>
      <c r="H205" s="87"/>
      <c r="I205" s="87"/>
      <c r="J205" s="87"/>
      <c r="K205" s="87"/>
    </row>
    <row r="206" spans="1:11" x14ac:dyDescent="0.2">
      <c r="A206" s="218"/>
      <c r="B206" s="218"/>
      <c r="C206" s="218"/>
      <c r="D206" s="218"/>
      <c r="E206" s="85"/>
      <c r="F206" s="85"/>
      <c r="G206" s="84">
        <v>2021</v>
      </c>
      <c r="H206" s="87"/>
      <c r="I206" s="87"/>
      <c r="J206" s="87"/>
      <c r="K206" s="87"/>
    </row>
    <row r="207" spans="1:11" x14ac:dyDescent="0.2">
      <c r="A207" s="218"/>
      <c r="B207" s="218"/>
      <c r="C207" s="218"/>
      <c r="D207" s="218"/>
      <c r="E207" s="85"/>
      <c r="F207" s="85"/>
      <c r="G207" s="84">
        <v>2022</v>
      </c>
      <c r="H207" s="87"/>
      <c r="I207" s="87"/>
      <c r="J207" s="87"/>
      <c r="K207" s="87"/>
    </row>
    <row r="208" spans="1:11" ht="12.75" customHeight="1" x14ac:dyDescent="0.2">
      <c r="A208" s="218"/>
      <c r="B208" s="218"/>
      <c r="C208" s="215" t="s">
        <v>197</v>
      </c>
      <c r="D208" s="216"/>
      <c r="E208" s="216"/>
      <c r="F208" s="216"/>
      <c r="G208" s="217"/>
      <c r="H208" s="88">
        <f>SUM(H205:H207)</f>
        <v>0</v>
      </c>
      <c r="I208" s="88">
        <f>SUM(I205:I207)</f>
        <v>0</v>
      </c>
      <c r="J208" s="88">
        <f>SUM(J205:J207)</f>
        <v>0</v>
      </c>
      <c r="K208" s="88">
        <f>SUM(K205:K207)</f>
        <v>0</v>
      </c>
    </row>
    <row r="209" spans="1:11" x14ac:dyDescent="0.2">
      <c r="A209" s="218"/>
      <c r="B209" s="218"/>
      <c r="C209" s="218"/>
      <c r="D209" s="218"/>
      <c r="E209" s="85"/>
      <c r="F209" s="85"/>
      <c r="G209" s="84">
        <v>2020</v>
      </c>
      <c r="H209" s="87"/>
      <c r="I209" s="87"/>
      <c r="J209" s="87"/>
      <c r="K209" s="87"/>
    </row>
    <row r="210" spans="1:11" x14ac:dyDescent="0.2">
      <c r="A210" s="218"/>
      <c r="B210" s="218"/>
      <c r="C210" s="218"/>
      <c r="D210" s="218"/>
      <c r="E210" s="85"/>
      <c r="F210" s="85"/>
      <c r="G210" s="84">
        <v>2021</v>
      </c>
      <c r="H210" s="87"/>
      <c r="I210" s="87"/>
      <c r="J210" s="87"/>
      <c r="K210" s="87"/>
    </row>
    <row r="211" spans="1:11" x14ac:dyDescent="0.2">
      <c r="A211" s="218"/>
      <c r="B211" s="218"/>
      <c r="C211" s="218"/>
      <c r="D211" s="218"/>
      <c r="E211" s="85"/>
      <c r="F211" s="85"/>
      <c r="G211" s="84">
        <v>2022</v>
      </c>
      <c r="H211" s="87"/>
      <c r="I211" s="87"/>
      <c r="J211" s="87"/>
      <c r="K211" s="87"/>
    </row>
    <row r="212" spans="1:11" ht="12.75" customHeight="1" x14ac:dyDescent="0.2">
      <c r="A212" s="218"/>
      <c r="B212" s="218"/>
      <c r="C212" s="215" t="s">
        <v>197</v>
      </c>
      <c r="D212" s="216"/>
      <c r="E212" s="216"/>
      <c r="F212" s="216"/>
      <c r="G212" s="217"/>
      <c r="H212" s="88">
        <f>SUM(H209:H211)</f>
        <v>0</v>
      </c>
      <c r="I212" s="88">
        <f>SUM(I209:I211)</f>
        <v>0</v>
      </c>
      <c r="J212" s="88">
        <f>SUM(J209:J211)</f>
        <v>0</v>
      </c>
      <c r="K212" s="88">
        <f>SUM(K209:K211)</f>
        <v>0</v>
      </c>
    </row>
    <row r="213" spans="1:11" x14ac:dyDescent="0.2">
      <c r="A213" s="218"/>
      <c r="B213" s="218"/>
      <c r="C213" s="218"/>
      <c r="D213" s="218"/>
      <c r="E213" s="85"/>
      <c r="F213" s="85"/>
      <c r="G213" s="84">
        <v>2020</v>
      </c>
      <c r="H213" s="87"/>
      <c r="I213" s="87"/>
      <c r="J213" s="87"/>
      <c r="K213" s="87"/>
    </row>
    <row r="214" spans="1:11" x14ac:dyDescent="0.2">
      <c r="A214" s="218"/>
      <c r="B214" s="218"/>
      <c r="C214" s="218"/>
      <c r="D214" s="218"/>
      <c r="E214" s="85"/>
      <c r="F214" s="85"/>
      <c r="G214" s="84">
        <v>2021</v>
      </c>
      <c r="H214" s="87"/>
      <c r="I214" s="87"/>
      <c r="J214" s="87"/>
      <c r="K214" s="87"/>
    </row>
    <row r="215" spans="1:11" x14ac:dyDescent="0.2">
      <c r="A215" s="218"/>
      <c r="B215" s="218"/>
      <c r="C215" s="218"/>
      <c r="D215" s="218"/>
      <c r="E215" s="85"/>
      <c r="F215" s="85"/>
      <c r="G215" s="84">
        <v>2022</v>
      </c>
      <c r="H215" s="87"/>
      <c r="I215" s="87"/>
      <c r="J215" s="87"/>
      <c r="K215" s="87"/>
    </row>
    <row r="216" spans="1:11" ht="12.75" customHeight="1" x14ac:dyDescent="0.2">
      <c r="A216" s="218"/>
      <c r="B216" s="218"/>
      <c r="C216" s="215" t="s">
        <v>197</v>
      </c>
      <c r="D216" s="216"/>
      <c r="E216" s="216"/>
      <c r="F216" s="216"/>
      <c r="G216" s="217"/>
      <c r="H216" s="88">
        <f>SUM(H213:H215)</f>
        <v>0</v>
      </c>
      <c r="I216" s="88">
        <f>SUM(I213:I215)</f>
        <v>0</v>
      </c>
      <c r="J216" s="88">
        <f>SUM(J213:J215)</f>
        <v>0</v>
      </c>
      <c r="K216" s="88">
        <f>SUM(K213:K215)</f>
        <v>0</v>
      </c>
    </row>
    <row r="217" spans="1:11" x14ac:dyDescent="0.2">
      <c r="A217" s="218"/>
      <c r="B217" s="218"/>
      <c r="C217" s="218"/>
      <c r="D217" s="218"/>
      <c r="E217" s="85"/>
      <c r="F217" s="85"/>
      <c r="G217" s="84">
        <v>2020</v>
      </c>
      <c r="H217" s="87"/>
      <c r="I217" s="87"/>
      <c r="J217" s="87"/>
      <c r="K217" s="87"/>
    </row>
    <row r="218" spans="1:11" x14ac:dyDescent="0.2">
      <c r="A218" s="218"/>
      <c r="B218" s="218"/>
      <c r="C218" s="218"/>
      <c r="D218" s="218"/>
      <c r="E218" s="85"/>
      <c r="F218" s="85"/>
      <c r="G218" s="84">
        <v>2021</v>
      </c>
      <c r="H218" s="87"/>
      <c r="I218" s="87"/>
      <c r="J218" s="87"/>
      <c r="K218" s="87"/>
    </row>
    <row r="219" spans="1:11" x14ac:dyDescent="0.2">
      <c r="A219" s="218"/>
      <c r="B219" s="218"/>
      <c r="C219" s="218"/>
      <c r="D219" s="218"/>
      <c r="E219" s="85"/>
      <c r="F219" s="85"/>
      <c r="G219" s="84">
        <v>2022</v>
      </c>
      <c r="H219" s="87"/>
      <c r="I219" s="87"/>
      <c r="J219" s="87"/>
      <c r="K219" s="87"/>
    </row>
    <row r="220" spans="1:11" ht="12.75" customHeight="1" x14ac:dyDescent="0.2">
      <c r="A220" s="218"/>
      <c r="B220" s="218"/>
      <c r="C220" s="215" t="s">
        <v>197</v>
      </c>
      <c r="D220" s="216"/>
      <c r="E220" s="216"/>
      <c r="F220" s="216"/>
      <c r="G220" s="217"/>
      <c r="H220" s="88">
        <f>SUM(H217:H219)</f>
        <v>0</v>
      </c>
      <c r="I220" s="88">
        <f>SUM(I217:I219)</f>
        <v>0</v>
      </c>
      <c r="J220" s="88">
        <f>SUM(J217:J219)</f>
        <v>0</v>
      </c>
      <c r="K220" s="88">
        <f>SUM(K217:K219)</f>
        <v>0</v>
      </c>
    </row>
    <row r="221" spans="1:11" x14ac:dyDescent="0.2">
      <c r="A221" s="218"/>
      <c r="B221" s="218"/>
      <c r="C221" s="218"/>
      <c r="D221" s="218"/>
      <c r="E221" s="85"/>
      <c r="F221" s="85"/>
      <c r="G221" s="84">
        <v>2020</v>
      </c>
      <c r="H221" s="87"/>
      <c r="I221" s="87"/>
      <c r="J221" s="87"/>
      <c r="K221" s="87"/>
    </row>
    <row r="222" spans="1:11" x14ac:dyDescent="0.2">
      <c r="A222" s="218"/>
      <c r="B222" s="218"/>
      <c r="C222" s="218"/>
      <c r="D222" s="218"/>
      <c r="E222" s="85"/>
      <c r="F222" s="85"/>
      <c r="G222" s="84">
        <v>2021</v>
      </c>
      <c r="H222" s="87"/>
      <c r="I222" s="87"/>
      <c r="J222" s="87"/>
      <c r="K222" s="87"/>
    </row>
    <row r="223" spans="1:11" x14ac:dyDescent="0.2">
      <c r="A223" s="218"/>
      <c r="B223" s="218"/>
      <c r="C223" s="218"/>
      <c r="D223" s="218"/>
      <c r="E223" s="85"/>
      <c r="F223" s="85"/>
      <c r="G223" s="84">
        <v>2022</v>
      </c>
      <c r="H223" s="87"/>
      <c r="I223" s="87"/>
      <c r="J223" s="87"/>
      <c r="K223" s="87"/>
    </row>
    <row r="224" spans="1:11" ht="12.75" customHeight="1" x14ac:dyDescent="0.2">
      <c r="A224" s="218"/>
      <c r="B224" s="218"/>
      <c r="C224" s="215" t="s">
        <v>197</v>
      </c>
      <c r="D224" s="216"/>
      <c r="E224" s="216"/>
      <c r="F224" s="216"/>
      <c r="G224" s="217"/>
      <c r="H224" s="88">
        <f>SUM(H221:H223)</f>
        <v>0</v>
      </c>
      <c r="I224" s="88">
        <f>SUM(I221:I223)</f>
        <v>0</v>
      </c>
      <c r="J224" s="88">
        <f>SUM(J221:J223)</f>
        <v>0</v>
      </c>
      <c r="K224" s="88">
        <f>SUM(K221:K223)</f>
        <v>0</v>
      </c>
    </row>
    <row r="225" spans="1:11" x14ac:dyDescent="0.2">
      <c r="A225" s="218"/>
      <c r="B225" s="218"/>
      <c r="C225" s="218"/>
      <c r="D225" s="218"/>
      <c r="E225" s="85"/>
      <c r="F225" s="85"/>
      <c r="G225" s="84">
        <v>2020</v>
      </c>
      <c r="H225" s="87"/>
      <c r="I225" s="87"/>
      <c r="J225" s="87"/>
      <c r="K225" s="87"/>
    </row>
    <row r="226" spans="1:11" x14ac:dyDescent="0.2">
      <c r="A226" s="218"/>
      <c r="B226" s="218"/>
      <c r="C226" s="218"/>
      <c r="D226" s="218"/>
      <c r="E226" s="85"/>
      <c r="F226" s="85"/>
      <c r="G226" s="84">
        <v>2021</v>
      </c>
      <c r="H226" s="87"/>
      <c r="I226" s="87"/>
      <c r="J226" s="87"/>
      <c r="K226" s="87"/>
    </row>
    <row r="227" spans="1:11" x14ac:dyDescent="0.2">
      <c r="A227" s="218"/>
      <c r="B227" s="218"/>
      <c r="C227" s="218"/>
      <c r="D227" s="218"/>
      <c r="E227" s="85"/>
      <c r="F227" s="85"/>
      <c r="G227" s="84">
        <v>2022</v>
      </c>
      <c r="H227" s="87"/>
      <c r="I227" s="87"/>
      <c r="J227" s="87"/>
      <c r="K227" s="87"/>
    </row>
    <row r="228" spans="1:11" ht="12.75" customHeight="1" x14ac:dyDescent="0.2">
      <c r="A228" s="218"/>
      <c r="B228" s="218"/>
      <c r="C228" s="215" t="s">
        <v>197</v>
      </c>
      <c r="D228" s="216"/>
      <c r="E228" s="216"/>
      <c r="F228" s="216"/>
      <c r="G228" s="217"/>
      <c r="H228" s="88">
        <f>SUM(H225:H227)</f>
        <v>0</v>
      </c>
      <c r="I228" s="88">
        <f>SUM(I225:I227)</f>
        <v>0</v>
      </c>
      <c r="J228" s="88">
        <f>SUM(J225:J227)</f>
        <v>0</v>
      </c>
      <c r="K228" s="88">
        <f>SUM(K225:K227)</f>
        <v>0</v>
      </c>
    </row>
    <row r="229" spans="1:11" x14ac:dyDescent="0.2">
      <c r="A229" s="218"/>
      <c r="B229" s="218"/>
      <c r="C229" s="218"/>
      <c r="D229" s="218"/>
      <c r="E229" s="85"/>
      <c r="F229" s="85"/>
      <c r="G229" s="84">
        <v>2020</v>
      </c>
      <c r="H229" s="87"/>
      <c r="I229" s="87"/>
      <c r="J229" s="87"/>
      <c r="K229" s="87"/>
    </row>
    <row r="230" spans="1:11" x14ac:dyDescent="0.2">
      <c r="A230" s="218"/>
      <c r="B230" s="218"/>
      <c r="C230" s="218"/>
      <c r="D230" s="218"/>
      <c r="E230" s="85"/>
      <c r="F230" s="85"/>
      <c r="G230" s="84">
        <v>2021</v>
      </c>
      <c r="H230" s="87"/>
      <c r="I230" s="87"/>
      <c r="J230" s="87"/>
      <c r="K230" s="87"/>
    </row>
    <row r="231" spans="1:11" x14ac:dyDescent="0.2">
      <c r="A231" s="218"/>
      <c r="B231" s="218"/>
      <c r="C231" s="218"/>
      <c r="D231" s="218"/>
      <c r="E231" s="85"/>
      <c r="F231" s="85"/>
      <c r="G231" s="84">
        <v>2022</v>
      </c>
      <c r="H231" s="87"/>
      <c r="I231" s="87"/>
      <c r="J231" s="87"/>
      <c r="K231" s="87"/>
    </row>
    <row r="232" spans="1:11" ht="12.75" customHeight="1" x14ac:dyDescent="0.2">
      <c r="A232" s="218"/>
      <c r="B232" s="218"/>
      <c r="C232" s="215" t="s">
        <v>197</v>
      </c>
      <c r="D232" s="216"/>
      <c r="E232" s="216"/>
      <c r="F232" s="216"/>
      <c r="G232" s="217"/>
      <c r="H232" s="88">
        <f>SUM(H229:H231)</f>
        <v>0</v>
      </c>
      <c r="I232" s="88">
        <f>SUM(I229:I231)</f>
        <v>0</v>
      </c>
      <c r="J232" s="88">
        <f>SUM(J229:J231)</f>
        <v>0</v>
      </c>
      <c r="K232" s="88">
        <f>SUM(K229:K231)</f>
        <v>0</v>
      </c>
    </row>
    <row r="233" spans="1:11" x14ac:dyDescent="0.2">
      <c r="A233" s="218"/>
      <c r="B233" s="218"/>
      <c r="C233" s="218"/>
      <c r="D233" s="218"/>
      <c r="E233" s="85"/>
      <c r="F233" s="85"/>
      <c r="G233" s="84">
        <v>2020</v>
      </c>
      <c r="H233" s="87"/>
      <c r="I233" s="87"/>
      <c r="J233" s="87"/>
      <c r="K233" s="87"/>
    </row>
    <row r="234" spans="1:11" x14ac:dyDescent="0.2">
      <c r="A234" s="218"/>
      <c r="B234" s="218"/>
      <c r="C234" s="218"/>
      <c r="D234" s="218"/>
      <c r="E234" s="85"/>
      <c r="F234" s="85"/>
      <c r="G234" s="84">
        <v>2021</v>
      </c>
      <c r="H234" s="87"/>
      <c r="I234" s="87"/>
      <c r="J234" s="87"/>
      <c r="K234" s="87"/>
    </row>
    <row r="235" spans="1:11" x14ac:dyDescent="0.2">
      <c r="A235" s="218"/>
      <c r="B235" s="218"/>
      <c r="C235" s="218"/>
      <c r="D235" s="218"/>
      <c r="E235" s="85"/>
      <c r="F235" s="85"/>
      <c r="G235" s="84">
        <v>2022</v>
      </c>
      <c r="H235" s="87"/>
      <c r="I235" s="87"/>
      <c r="J235" s="87"/>
      <c r="K235" s="87"/>
    </row>
    <row r="236" spans="1:11" ht="12.75" customHeight="1" x14ac:dyDescent="0.2">
      <c r="A236" s="218"/>
      <c r="B236" s="218"/>
      <c r="C236" s="215" t="s">
        <v>197</v>
      </c>
      <c r="D236" s="216"/>
      <c r="E236" s="216"/>
      <c r="F236" s="216"/>
      <c r="G236" s="217"/>
      <c r="H236" s="88">
        <f>SUM(H233:H235)</f>
        <v>0</v>
      </c>
      <c r="I236" s="88">
        <f>SUM(I233:I235)</f>
        <v>0</v>
      </c>
      <c r="J236" s="88">
        <f>SUM(J233:J235)</f>
        <v>0</v>
      </c>
      <c r="K236" s="88">
        <f>SUM(K233:K235)</f>
        <v>0</v>
      </c>
    </row>
    <row r="237" spans="1:11" x14ac:dyDescent="0.2">
      <c r="A237" s="218"/>
      <c r="B237" s="218"/>
      <c r="C237" s="218"/>
      <c r="D237" s="218"/>
      <c r="E237" s="85"/>
      <c r="F237" s="85"/>
      <c r="G237" s="84">
        <v>2020</v>
      </c>
      <c r="H237" s="87"/>
      <c r="I237" s="87"/>
      <c r="J237" s="87"/>
      <c r="K237" s="87"/>
    </row>
    <row r="238" spans="1:11" x14ac:dyDescent="0.2">
      <c r="A238" s="218"/>
      <c r="B238" s="218"/>
      <c r="C238" s="218"/>
      <c r="D238" s="218"/>
      <c r="E238" s="85"/>
      <c r="F238" s="85"/>
      <c r="G238" s="84">
        <v>2021</v>
      </c>
      <c r="H238" s="87"/>
      <c r="I238" s="87"/>
      <c r="J238" s="87"/>
      <c r="K238" s="87"/>
    </row>
    <row r="239" spans="1:11" x14ac:dyDescent="0.2">
      <c r="A239" s="218"/>
      <c r="B239" s="218"/>
      <c r="C239" s="218"/>
      <c r="D239" s="218"/>
      <c r="E239" s="85"/>
      <c r="F239" s="85"/>
      <c r="G239" s="84">
        <v>2022</v>
      </c>
      <c r="H239" s="87"/>
      <c r="I239" s="87"/>
      <c r="J239" s="87"/>
      <c r="K239" s="87"/>
    </row>
    <row r="240" spans="1:11" ht="12.75" customHeight="1" x14ac:dyDescent="0.2">
      <c r="A240" s="218"/>
      <c r="B240" s="218"/>
      <c r="C240" s="215" t="s">
        <v>197</v>
      </c>
      <c r="D240" s="216"/>
      <c r="E240" s="216"/>
      <c r="F240" s="216"/>
      <c r="G240" s="217"/>
      <c r="H240" s="88">
        <f>SUM(H237:H239)</f>
        <v>0</v>
      </c>
      <c r="I240" s="88">
        <f>SUM(I237:I239)</f>
        <v>0</v>
      </c>
      <c r="J240" s="88">
        <f>SUM(J237:J239)</f>
        <v>0</v>
      </c>
      <c r="K240" s="88">
        <f>SUM(K237:K239)</f>
        <v>0</v>
      </c>
    </row>
    <row r="241" spans="1:11" x14ac:dyDescent="0.2">
      <c r="A241" s="218"/>
      <c r="B241" s="218"/>
      <c r="C241" s="218"/>
      <c r="D241" s="218"/>
      <c r="E241" s="85"/>
      <c r="F241" s="85"/>
      <c r="G241" s="84">
        <v>2020</v>
      </c>
      <c r="H241" s="87"/>
      <c r="I241" s="87"/>
      <c r="J241" s="87"/>
      <c r="K241" s="87"/>
    </row>
    <row r="242" spans="1:11" x14ac:dyDescent="0.2">
      <c r="A242" s="218"/>
      <c r="B242" s="218"/>
      <c r="C242" s="218"/>
      <c r="D242" s="218"/>
      <c r="E242" s="85"/>
      <c r="F242" s="85"/>
      <c r="G242" s="84">
        <v>2021</v>
      </c>
      <c r="H242" s="87"/>
      <c r="I242" s="87"/>
      <c r="J242" s="87"/>
      <c r="K242" s="87"/>
    </row>
    <row r="243" spans="1:11" x14ac:dyDescent="0.2">
      <c r="A243" s="218"/>
      <c r="B243" s="218"/>
      <c r="C243" s="218"/>
      <c r="D243" s="218"/>
      <c r="E243" s="85"/>
      <c r="F243" s="85"/>
      <c r="G243" s="84">
        <v>2022</v>
      </c>
      <c r="H243" s="87"/>
      <c r="I243" s="87"/>
      <c r="J243" s="87"/>
      <c r="K243" s="87"/>
    </row>
    <row r="244" spans="1:11" ht="12.75" customHeight="1" x14ac:dyDescent="0.2">
      <c r="A244" s="218"/>
      <c r="B244" s="218"/>
      <c r="C244" s="215" t="s">
        <v>197</v>
      </c>
      <c r="D244" s="216"/>
      <c r="E244" s="216"/>
      <c r="F244" s="216"/>
      <c r="G244" s="217"/>
      <c r="H244" s="88">
        <f>SUM(H241:H243)</f>
        <v>0</v>
      </c>
      <c r="I244" s="88">
        <f>SUM(I241:I243)</f>
        <v>0</v>
      </c>
      <c r="J244" s="88">
        <f>SUM(J241:J243)</f>
        <v>0</v>
      </c>
      <c r="K244" s="88">
        <f>SUM(K241:K243)</f>
        <v>0</v>
      </c>
    </row>
    <row r="245" spans="1:11" x14ac:dyDescent="0.2">
      <c r="A245" s="218"/>
      <c r="B245" s="218"/>
      <c r="C245" s="218"/>
      <c r="D245" s="218"/>
      <c r="E245" s="85"/>
      <c r="F245" s="85"/>
      <c r="G245" s="84">
        <v>2020</v>
      </c>
      <c r="H245" s="87"/>
      <c r="I245" s="87"/>
      <c r="J245" s="87"/>
      <c r="K245" s="87"/>
    </row>
    <row r="246" spans="1:11" x14ac:dyDescent="0.2">
      <c r="A246" s="218"/>
      <c r="B246" s="218"/>
      <c r="C246" s="218"/>
      <c r="D246" s="218"/>
      <c r="E246" s="85"/>
      <c r="F246" s="85"/>
      <c r="G246" s="84">
        <v>2021</v>
      </c>
      <c r="H246" s="87"/>
      <c r="I246" s="87"/>
      <c r="J246" s="87"/>
      <c r="K246" s="87"/>
    </row>
    <row r="247" spans="1:11" x14ac:dyDescent="0.2">
      <c r="A247" s="218"/>
      <c r="B247" s="218"/>
      <c r="C247" s="218"/>
      <c r="D247" s="218"/>
      <c r="E247" s="85"/>
      <c r="F247" s="85"/>
      <c r="G247" s="84">
        <v>2022</v>
      </c>
      <c r="H247" s="87"/>
      <c r="I247" s="87"/>
      <c r="J247" s="87"/>
      <c r="K247" s="87"/>
    </row>
    <row r="248" spans="1:11" ht="12.75" customHeight="1" x14ac:dyDescent="0.2">
      <c r="A248" s="218"/>
      <c r="B248" s="218"/>
      <c r="C248" s="215" t="s">
        <v>197</v>
      </c>
      <c r="D248" s="216"/>
      <c r="E248" s="216"/>
      <c r="F248" s="216"/>
      <c r="G248" s="217"/>
      <c r="H248" s="88">
        <f>SUM(H245:H247)</f>
        <v>0</v>
      </c>
      <c r="I248" s="88">
        <f>SUM(I245:I247)</f>
        <v>0</v>
      </c>
      <c r="J248" s="88">
        <f>SUM(J245:J247)</f>
        <v>0</v>
      </c>
      <c r="K248" s="88">
        <f>SUM(K245:K247)</f>
        <v>0</v>
      </c>
    </row>
    <row r="249" spans="1:11" x14ac:dyDescent="0.2">
      <c r="A249" s="218"/>
      <c r="B249" s="218"/>
      <c r="C249" s="218"/>
      <c r="D249" s="218"/>
      <c r="E249" s="85"/>
      <c r="F249" s="85"/>
      <c r="G249" s="84">
        <v>2020</v>
      </c>
      <c r="H249" s="87"/>
      <c r="I249" s="87"/>
      <c r="J249" s="87"/>
      <c r="K249" s="87"/>
    </row>
    <row r="250" spans="1:11" x14ac:dyDescent="0.2">
      <c r="A250" s="218"/>
      <c r="B250" s="218"/>
      <c r="C250" s="218"/>
      <c r="D250" s="218"/>
      <c r="E250" s="85"/>
      <c r="F250" s="85"/>
      <c r="G250" s="84">
        <v>2021</v>
      </c>
      <c r="H250" s="87"/>
      <c r="I250" s="87"/>
      <c r="J250" s="87"/>
      <c r="K250" s="87"/>
    </row>
    <row r="251" spans="1:11" x14ac:dyDescent="0.2">
      <c r="A251" s="218"/>
      <c r="B251" s="218"/>
      <c r="C251" s="218"/>
      <c r="D251" s="218"/>
      <c r="E251" s="85"/>
      <c r="F251" s="85"/>
      <c r="G251" s="84">
        <v>2022</v>
      </c>
      <c r="H251" s="87"/>
      <c r="I251" s="87"/>
      <c r="J251" s="87"/>
      <c r="K251" s="87"/>
    </row>
    <row r="252" spans="1:11" ht="12.75" customHeight="1" x14ac:dyDescent="0.2">
      <c r="A252" s="218"/>
      <c r="B252" s="218"/>
      <c r="C252" s="215" t="s">
        <v>197</v>
      </c>
      <c r="D252" s="216"/>
      <c r="E252" s="216"/>
      <c r="F252" s="216"/>
      <c r="G252" s="217"/>
      <c r="H252" s="88">
        <f>SUM(H249:H251)</f>
        <v>0</v>
      </c>
      <c r="I252" s="88">
        <f>SUM(I249:I251)</f>
        <v>0</v>
      </c>
      <c r="J252" s="88">
        <f>SUM(J249:J251)</f>
        <v>0</v>
      </c>
      <c r="K252" s="88">
        <f>SUM(K249:K251)</f>
        <v>0</v>
      </c>
    </row>
    <row r="253" spans="1:11" x14ac:dyDescent="0.2">
      <c r="A253" s="218"/>
      <c r="B253" s="218"/>
      <c r="C253" s="218"/>
      <c r="D253" s="218"/>
      <c r="E253" s="85"/>
      <c r="F253" s="85"/>
      <c r="G253" s="84">
        <v>2020</v>
      </c>
      <c r="H253" s="87"/>
      <c r="I253" s="87"/>
      <c r="J253" s="87"/>
      <c r="K253" s="87"/>
    </row>
    <row r="254" spans="1:11" x14ac:dyDescent="0.2">
      <c r="A254" s="218"/>
      <c r="B254" s="218"/>
      <c r="C254" s="218"/>
      <c r="D254" s="218"/>
      <c r="E254" s="85"/>
      <c r="F254" s="85"/>
      <c r="G254" s="84">
        <v>2021</v>
      </c>
      <c r="H254" s="87"/>
      <c r="I254" s="87"/>
      <c r="J254" s="87"/>
      <c r="K254" s="87"/>
    </row>
    <row r="255" spans="1:11" x14ac:dyDescent="0.2">
      <c r="A255" s="218"/>
      <c r="B255" s="218"/>
      <c r="C255" s="218"/>
      <c r="D255" s="218"/>
      <c r="E255" s="85"/>
      <c r="F255" s="85"/>
      <c r="G255" s="84">
        <v>2022</v>
      </c>
      <c r="H255" s="87"/>
      <c r="I255" s="87"/>
      <c r="J255" s="87"/>
      <c r="K255" s="87"/>
    </row>
    <row r="256" spans="1:11" ht="12.75" customHeight="1" x14ac:dyDescent="0.2">
      <c r="A256" s="218"/>
      <c r="B256" s="218"/>
      <c r="C256" s="215" t="s">
        <v>197</v>
      </c>
      <c r="D256" s="216"/>
      <c r="E256" s="216"/>
      <c r="F256" s="216"/>
      <c r="G256" s="217"/>
      <c r="H256" s="88">
        <f>SUM(H253:H255)</f>
        <v>0</v>
      </c>
      <c r="I256" s="88">
        <f>SUM(I253:I255)</f>
        <v>0</v>
      </c>
      <c r="J256" s="88">
        <f>SUM(J253:J255)</f>
        <v>0</v>
      </c>
      <c r="K256" s="88">
        <f>SUM(K253:K255)</f>
        <v>0</v>
      </c>
    </row>
    <row r="257" spans="1:11" x14ac:dyDescent="0.2">
      <c r="A257" s="218"/>
      <c r="B257" s="218"/>
      <c r="C257" s="218"/>
      <c r="D257" s="218"/>
      <c r="E257" s="85"/>
      <c r="F257" s="85"/>
      <c r="G257" s="84">
        <v>2020</v>
      </c>
      <c r="H257" s="87"/>
      <c r="I257" s="87"/>
      <c r="J257" s="87"/>
      <c r="K257" s="87"/>
    </row>
    <row r="258" spans="1:11" x14ac:dyDescent="0.2">
      <c r="A258" s="218"/>
      <c r="B258" s="218"/>
      <c r="C258" s="218"/>
      <c r="D258" s="218"/>
      <c r="E258" s="85"/>
      <c r="F258" s="85"/>
      <c r="G258" s="84">
        <v>2021</v>
      </c>
      <c r="H258" s="87"/>
      <c r="I258" s="87"/>
      <c r="J258" s="87"/>
      <c r="K258" s="87"/>
    </row>
    <row r="259" spans="1:11" x14ac:dyDescent="0.2">
      <c r="A259" s="218"/>
      <c r="B259" s="218"/>
      <c r="C259" s="218"/>
      <c r="D259" s="218"/>
      <c r="E259" s="85"/>
      <c r="F259" s="85"/>
      <c r="G259" s="84">
        <v>2022</v>
      </c>
      <c r="H259" s="87"/>
      <c r="I259" s="87"/>
      <c r="J259" s="87"/>
      <c r="K259" s="87"/>
    </row>
    <row r="260" spans="1:11" ht="12.75" customHeight="1" x14ac:dyDescent="0.2">
      <c r="A260" s="218"/>
      <c r="B260" s="218"/>
      <c r="C260" s="215" t="s">
        <v>197</v>
      </c>
      <c r="D260" s="216"/>
      <c r="E260" s="216"/>
      <c r="F260" s="216"/>
      <c r="G260" s="217"/>
      <c r="H260" s="88">
        <f>SUM(H257:H259)</f>
        <v>0</v>
      </c>
      <c r="I260" s="88">
        <f>SUM(I257:I259)</f>
        <v>0</v>
      </c>
      <c r="J260" s="88">
        <f>SUM(J257:J259)</f>
        <v>0</v>
      </c>
      <c r="K260" s="88">
        <f>SUM(K257:K259)</f>
        <v>0</v>
      </c>
    </row>
    <row r="261" spans="1:11" x14ac:dyDescent="0.2">
      <c r="A261" s="218"/>
      <c r="B261" s="218"/>
      <c r="C261" s="218"/>
      <c r="D261" s="218"/>
      <c r="E261" s="85"/>
      <c r="F261" s="85"/>
      <c r="G261" s="84">
        <v>2020</v>
      </c>
      <c r="H261" s="87"/>
      <c r="I261" s="87"/>
      <c r="J261" s="87"/>
      <c r="K261" s="87"/>
    </row>
    <row r="262" spans="1:11" x14ac:dyDescent="0.2">
      <c r="A262" s="218"/>
      <c r="B262" s="218"/>
      <c r="C262" s="218"/>
      <c r="D262" s="218"/>
      <c r="E262" s="85"/>
      <c r="F262" s="85"/>
      <c r="G262" s="84">
        <v>2021</v>
      </c>
      <c r="H262" s="87"/>
      <c r="I262" s="87"/>
      <c r="J262" s="87"/>
      <c r="K262" s="87"/>
    </row>
    <row r="263" spans="1:11" x14ac:dyDescent="0.2">
      <c r="A263" s="218"/>
      <c r="B263" s="218"/>
      <c r="C263" s="218"/>
      <c r="D263" s="218"/>
      <c r="E263" s="85"/>
      <c r="F263" s="85"/>
      <c r="G263" s="84">
        <v>2022</v>
      </c>
      <c r="H263" s="87"/>
      <c r="I263" s="87"/>
      <c r="J263" s="87"/>
      <c r="K263" s="87"/>
    </row>
    <row r="264" spans="1:11" x14ac:dyDescent="0.2">
      <c r="A264" s="218"/>
      <c r="B264" s="218"/>
      <c r="C264" s="215" t="s">
        <v>197</v>
      </c>
      <c r="D264" s="216"/>
      <c r="E264" s="216"/>
      <c r="F264" s="216"/>
      <c r="G264" s="217"/>
      <c r="H264" s="88">
        <f>SUM(H261:H263)</f>
        <v>0</v>
      </c>
      <c r="I264" s="88">
        <f>SUM(I261:I263)</f>
        <v>0</v>
      </c>
      <c r="J264" s="88">
        <f>SUM(J261:J263)</f>
        <v>0</v>
      </c>
      <c r="K264" s="88">
        <f>SUM(K261:K263)</f>
        <v>0</v>
      </c>
    </row>
    <row r="265" spans="1:11" x14ac:dyDescent="0.2">
      <c r="A265" s="218"/>
      <c r="B265" s="218"/>
      <c r="C265" s="218"/>
      <c r="D265" s="218"/>
      <c r="E265" s="85"/>
      <c r="F265" s="85"/>
      <c r="G265" s="84">
        <v>2020</v>
      </c>
      <c r="H265" s="87"/>
      <c r="I265" s="87"/>
      <c r="J265" s="87"/>
      <c r="K265" s="87"/>
    </row>
    <row r="266" spans="1:11" x14ac:dyDescent="0.2">
      <c r="A266" s="218"/>
      <c r="B266" s="218"/>
      <c r="C266" s="218"/>
      <c r="D266" s="218"/>
      <c r="E266" s="85"/>
      <c r="F266" s="85"/>
      <c r="G266" s="84">
        <v>2021</v>
      </c>
      <c r="H266" s="87"/>
      <c r="I266" s="87"/>
      <c r="J266" s="87"/>
      <c r="K266" s="87"/>
    </row>
    <row r="267" spans="1:11" x14ac:dyDescent="0.2">
      <c r="A267" s="218"/>
      <c r="B267" s="218"/>
      <c r="C267" s="218"/>
      <c r="D267" s="218"/>
      <c r="E267" s="85"/>
      <c r="F267" s="85"/>
      <c r="G267" s="84">
        <v>2022</v>
      </c>
      <c r="H267" s="87"/>
      <c r="I267" s="87"/>
      <c r="J267" s="87"/>
      <c r="K267" s="87"/>
    </row>
    <row r="268" spans="1:11" x14ac:dyDescent="0.2">
      <c r="A268" s="218"/>
      <c r="B268" s="218"/>
      <c r="C268" s="215" t="s">
        <v>197</v>
      </c>
      <c r="D268" s="216"/>
      <c r="E268" s="216"/>
      <c r="F268" s="216"/>
      <c r="G268" s="217"/>
      <c r="H268" s="88">
        <f>SUM(H265:H267)</f>
        <v>0</v>
      </c>
      <c r="I268" s="88">
        <f>SUM(I265:I267)</f>
        <v>0</v>
      </c>
      <c r="J268" s="88">
        <f>SUM(J265:J267)</f>
        <v>0</v>
      </c>
      <c r="K268" s="88">
        <f>SUM(K265:K267)</f>
        <v>0</v>
      </c>
    </row>
    <row r="269" spans="1:11" x14ac:dyDescent="0.2">
      <c r="A269" s="218"/>
      <c r="B269" s="218"/>
      <c r="C269" s="218"/>
      <c r="D269" s="218"/>
      <c r="E269" s="85"/>
      <c r="F269" s="85"/>
      <c r="G269" s="84">
        <v>2020</v>
      </c>
      <c r="H269" s="87"/>
      <c r="I269" s="87"/>
      <c r="J269" s="87"/>
      <c r="K269" s="87"/>
    </row>
    <row r="270" spans="1:11" x14ac:dyDescent="0.2">
      <c r="A270" s="218"/>
      <c r="B270" s="218"/>
      <c r="C270" s="218"/>
      <c r="D270" s="218"/>
      <c r="E270" s="85"/>
      <c r="F270" s="85"/>
      <c r="G270" s="84">
        <v>2021</v>
      </c>
      <c r="H270" s="87"/>
      <c r="I270" s="87"/>
      <c r="J270" s="87"/>
      <c r="K270" s="87"/>
    </row>
    <row r="271" spans="1:11" x14ac:dyDescent="0.2">
      <c r="A271" s="218"/>
      <c r="B271" s="218"/>
      <c r="C271" s="218"/>
      <c r="D271" s="218"/>
      <c r="E271" s="85"/>
      <c r="F271" s="85"/>
      <c r="G271" s="84">
        <v>2022</v>
      </c>
      <c r="H271" s="87"/>
      <c r="I271" s="87"/>
      <c r="J271" s="87"/>
      <c r="K271" s="87"/>
    </row>
    <row r="272" spans="1:11" x14ac:dyDescent="0.2">
      <c r="A272" s="218"/>
      <c r="B272" s="218"/>
      <c r="C272" s="215" t="s">
        <v>197</v>
      </c>
      <c r="D272" s="216"/>
      <c r="E272" s="216"/>
      <c r="F272" s="216"/>
      <c r="G272" s="217"/>
      <c r="H272" s="88">
        <f>SUM(H269:H271)</f>
        <v>0</v>
      </c>
      <c r="I272" s="88">
        <f>SUM(I269:I271)</f>
        <v>0</v>
      </c>
      <c r="J272" s="88">
        <f>SUM(J269:J271)</f>
        <v>0</v>
      </c>
      <c r="K272" s="88">
        <f>SUM(K269:K271)</f>
        <v>0</v>
      </c>
    </row>
    <row r="273" spans="1:11" x14ac:dyDescent="0.2">
      <c r="A273" s="218"/>
      <c r="B273" s="218"/>
      <c r="C273" s="218"/>
      <c r="D273" s="218"/>
      <c r="E273" s="85"/>
      <c r="F273" s="85"/>
      <c r="G273" s="84">
        <v>2020</v>
      </c>
      <c r="H273" s="87"/>
      <c r="I273" s="87"/>
      <c r="J273" s="87"/>
      <c r="K273" s="87"/>
    </row>
    <row r="274" spans="1:11" x14ac:dyDescent="0.2">
      <c r="A274" s="218"/>
      <c r="B274" s="218"/>
      <c r="C274" s="218"/>
      <c r="D274" s="218"/>
      <c r="E274" s="85"/>
      <c r="F274" s="85"/>
      <c r="G274" s="84">
        <v>2021</v>
      </c>
      <c r="H274" s="87"/>
      <c r="I274" s="87"/>
      <c r="J274" s="87"/>
      <c r="K274" s="87"/>
    </row>
    <row r="275" spans="1:11" x14ac:dyDescent="0.2">
      <c r="A275" s="218"/>
      <c r="B275" s="218"/>
      <c r="C275" s="218"/>
      <c r="D275" s="218"/>
      <c r="E275" s="85"/>
      <c r="F275" s="85"/>
      <c r="G275" s="84">
        <v>2022</v>
      </c>
      <c r="H275" s="87"/>
      <c r="I275" s="87"/>
      <c r="J275" s="87"/>
      <c r="K275" s="87"/>
    </row>
    <row r="276" spans="1:11" x14ac:dyDescent="0.2">
      <c r="A276" s="218"/>
      <c r="B276" s="218"/>
      <c r="C276" s="215" t="s">
        <v>197</v>
      </c>
      <c r="D276" s="216"/>
      <c r="E276" s="216"/>
      <c r="F276" s="216"/>
      <c r="G276" s="217"/>
      <c r="H276" s="88">
        <f>SUM(H273:H275)</f>
        <v>0</v>
      </c>
      <c r="I276" s="88">
        <f>SUM(I273:I275)</f>
        <v>0</v>
      </c>
      <c r="J276" s="88">
        <f>SUM(J273:J275)</f>
        <v>0</v>
      </c>
      <c r="K276" s="88">
        <f>SUM(K273:K275)</f>
        <v>0</v>
      </c>
    </row>
    <row r="277" spans="1:11" x14ac:dyDescent="0.2">
      <c r="A277" s="218"/>
      <c r="B277" s="218"/>
      <c r="C277" s="218"/>
      <c r="D277" s="218"/>
      <c r="E277" s="85"/>
      <c r="F277" s="85"/>
      <c r="G277" s="84">
        <v>2020</v>
      </c>
      <c r="H277" s="87"/>
      <c r="I277" s="87"/>
      <c r="J277" s="87"/>
      <c r="K277" s="87"/>
    </row>
    <row r="278" spans="1:11" x14ac:dyDescent="0.2">
      <c r="A278" s="218"/>
      <c r="B278" s="218"/>
      <c r="C278" s="218"/>
      <c r="D278" s="218"/>
      <c r="E278" s="85"/>
      <c r="F278" s="85"/>
      <c r="G278" s="84">
        <v>2021</v>
      </c>
      <c r="H278" s="87"/>
      <c r="I278" s="87"/>
      <c r="J278" s="87"/>
      <c r="K278" s="87"/>
    </row>
    <row r="279" spans="1:11" x14ac:dyDescent="0.2">
      <c r="A279" s="218"/>
      <c r="B279" s="218"/>
      <c r="C279" s="218"/>
      <c r="D279" s="218"/>
      <c r="E279" s="85"/>
      <c r="F279" s="85"/>
      <c r="G279" s="84">
        <v>2022</v>
      </c>
      <c r="H279" s="87"/>
      <c r="I279" s="87"/>
      <c r="J279" s="87"/>
      <c r="K279" s="87"/>
    </row>
    <row r="280" spans="1:11" x14ac:dyDescent="0.2">
      <c r="A280" s="218"/>
      <c r="B280" s="218"/>
      <c r="C280" s="215" t="s">
        <v>197</v>
      </c>
      <c r="D280" s="216"/>
      <c r="E280" s="216"/>
      <c r="F280" s="216"/>
      <c r="G280" s="217"/>
      <c r="H280" s="88">
        <f>SUM(H277:H279)</f>
        <v>0</v>
      </c>
      <c r="I280" s="88">
        <f>SUM(I277:I279)</f>
        <v>0</v>
      </c>
      <c r="J280" s="88">
        <f>SUM(J277:J279)</f>
        <v>0</v>
      </c>
      <c r="K280" s="88">
        <f>SUM(K277:K279)</f>
        <v>0</v>
      </c>
    </row>
    <row r="281" spans="1:11" x14ac:dyDescent="0.2">
      <c r="A281" s="218"/>
      <c r="B281" s="218"/>
      <c r="C281" s="218"/>
      <c r="D281" s="218"/>
      <c r="E281" s="85"/>
      <c r="F281" s="85"/>
      <c r="G281" s="84">
        <v>2020</v>
      </c>
      <c r="H281" s="87"/>
      <c r="I281" s="87"/>
      <c r="J281" s="87"/>
      <c r="K281" s="87"/>
    </row>
    <row r="282" spans="1:11" x14ac:dyDescent="0.2">
      <c r="A282" s="218"/>
      <c r="B282" s="218"/>
      <c r="C282" s="218"/>
      <c r="D282" s="218"/>
      <c r="E282" s="85"/>
      <c r="F282" s="85"/>
      <c r="G282" s="84">
        <v>2021</v>
      </c>
      <c r="H282" s="87"/>
      <c r="I282" s="87"/>
      <c r="J282" s="87"/>
      <c r="K282" s="87"/>
    </row>
    <row r="283" spans="1:11" x14ac:dyDescent="0.2">
      <c r="A283" s="218"/>
      <c r="B283" s="218"/>
      <c r="C283" s="218"/>
      <c r="D283" s="218"/>
      <c r="E283" s="85"/>
      <c r="F283" s="85"/>
      <c r="G283" s="84">
        <v>2022</v>
      </c>
      <c r="H283" s="87"/>
      <c r="I283" s="87"/>
      <c r="J283" s="87"/>
      <c r="K283" s="87"/>
    </row>
    <row r="284" spans="1:11" x14ac:dyDescent="0.2">
      <c r="A284" s="218"/>
      <c r="B284" s="218"/>
      <c r="C284" s="215" t="s">
        <v>197</v>
      </c>
      <c r="D284" s="216"/>
      <c r="E284" s="216"/>
      <c r="F284" s="216"/>
      <c r="G284" s="217"/>
      <c r="H284" s="88">
        <f>SUM(H281:H283)</f>
        <v>0</v>
      </c>
      <c r="I284" s="88">
        <f>SUM(I281:I283)</f>
        <v>0</v>
      </c>
      <c r="J284" s="88">
        <f>SUM(J281:J283)</f>
        <v>0</v>
      </c>
      <c r="K284" s="88">
        <f>SUM(K281:K283)</f>
        <v>0</v>
      </c>
    </row>
    <row r="285" spans="1:11" x14ac:dyDescent="0.2">
      <c r="A285" s="218"/>
      <c r="B285" s="218"/>
      <c r="C285" s="218"/>
      <c r="D285" s="218"/>
      <c r="E285" s="85"/>
      <c r="F285" s="85"/>
      <c r="G285" s="84">
        <v>2020</v>
      </c>
      <c r="H285" s="87"/>
      <c r="I285" s="87"/>
      <c r="J285" s="87"/>
      <c r="K285" s="87"/>
    </row>
    <row r="286" spans="1:11" x14ac:dyDescent="0.2">
      <c r="A286" s="218"/>
      <c r="B286" s="218"/>
      <c r="C286" s="218"/>
      <c r="D286" s="218"/>
      <c r="E286" s="85"/>
      <c r="F286" s="85"/>
      <c r="G286" s="84">
        <v>2021</v>
      </c>
      <c r="H286" s="87"/>
      <c r="I286" s="87"/>
      <c r="J286" s="87"/>
      <c r="K286" s="87"/>
    </row>
    <row r="287" spans="1:11" x14ac:dyDescent="0.2">
      <c r="A287" s="218"/>
      <c r="B287" s="218"/>
      <c r="C287" s="218"/>
      <c r="D287" s="218"/>
      <c r="E287" s="85"/>
      <c r="F287" s="85"/>
      <c r="G287" s="84">
        <v>2022</v>
      </c>
      <c r="H287" s="87"/>
      <c r="I287" s="87"/>
      <c r="J287" s="87"/>
      <c r="K287" s="87"/>
    </row>
    <row r="288" spans="1:11" x14ac:dyDescent="0.2">
      <c r="A288" s="218"/>
      <c r="B288" s="218"/>
      <c r="C288" s="215" t="s">
        <v>197</v>
      </c>
      <c r="D288" s="216"/>
      <c r="E288" s="216"/>
      <c r="F288" s="216"/>
      <c r="G288" s="217"/>
      <c r="H288" s="88">
        <f>SUM(H285:H287)</f>
        <v>0</v>
      </c>
      <c r="I288" s="88">
        <f>SUM(I285:I287)</f>
        <v>0</v>
      </c>
      <c r="J288" s="88">
        <f>SUM(J285:J287)</f>
        <v>0</v>
      </c>
      <c r="K288" s="88">
        <f>SUM(K285:K287)</f>
        <v>0</v>
      </c>
    </row>
    <row r="289" spans="1:11" x14ac:dyDescent="0.2">
      <c r="A289" s="218"/>
      <c r="B289" s="218"/>
      <c r="C289" s="218"/>
      <c r="D289" s="218"/>
      <c r="E289" s="85"/>
      <c r="F289" s="85"/>
      <c r="G289" s="84">
        <v>2020</v>
      </c>
      <c r="H289" s="87"/>
      <c r="I289" s="87"/>
      <c r="J289" s="87"/>
      <c r="K289" s="87"/>
    </row>
    <row r="290" spans="1:11" x14ac:dyDescent="0.2">
      <c r="A290" s="218"/>
      <c r="B290" s="218"/>
      <c r="C290" s="218"/>
      <c r="D290" s="218"/>
      <c r="E290" s="85"/>
      <c r="F290" s="85"/>
      <c r="G290" s="84">
        <v>2021</v>
      </c>
      <c r="H290" s="87"/>
      <c r="I290" s="87"/>
      <c r="J290" s="87"/>
      <c r="K290" s="87"/>
    </row>
    <row r="291" spans="1:11" x14ac:dyDescent="0.2">
      <c r="A291" s="218"/>
      <c r="B291" s="218"/>
      <c r="C291" s="218"/>
      <c r="D291" s="218"/>
      <c r="E291" s="85"/>
      <c r="F291" s="85"/>
      <c r="G291" s="84">
        <v>2022</v>
      </c>
      <c r="H291" s="87"/>
      <c r="I291" s="87"/>
      <c r="J291" s="87"/>
      <c r="K291" s="87"/>
    </row>
    <row r="292" spans="1:11" x14ac:dyDescent="0.2">
      <c r="A292" s="218"/>
      <c r="B292" s="218"/>
      <c r="C292" s="215" t="s">
        <v>197</v>
      </c>
      <c r="D292" s="216"/>
      <c r="E292" s="216"/>
      <c r="F292" s="216"/>
      <c r="G292" s="217"/>
      <c r="H292" s="88">
        <f>SUM(H289:H291)</f>
        <v>0</v>
      </c>
      <c r="I292" s="88">
        <f>SUM(I289:I291)</f>
        <v>0</v>
      </c>
      <c r="J292" s="88">
        <f>SUM(J289:J291)</f>
        <v>0</v>
      </c>
      <c r="K292" s="88">
        <f>SUM(K289:K291)</f>
        <v>0</v>
      </c>
    </row>
    <row r="293" spans="1:11" ht="20.25" customHeight="1" x14ac:dyDescent="0.2">
      <c r="A293" s="225" t="s">
        <v>207</v>
      </c>
      <c r="B293" s="225"/>
      <c r="C293" s="225"/>
      <c r="D293" s="225"/>
      <c r="E293" s="225"/>
      <c r="F293" s="225"/>
      <c r="G293" s="225"/>
      <c r="H293" s="128">
        <f>H12+H16+H20+H24+H28+H32+H36+H40+H44+H48+H52+H56+H60+H64+H68+H72+H76+H80+H84+H88+H92+H96+H100+H104+H108+H112+H116+H120+H124+H128+H132+H136+H140+H144+H148+H152+H156+H160+H164+H168+H172+H176+H180+H184+H188+H192+H196+H200+H204+H208+H212+H216+H220+H224+H228+H232+H236+H240+H244+H248+H252+H256+H260+H264+H268+H272+H276+H280+H284+H288+H292</f>
        <v>0</v>
      </c>
      <c r="I293" s="128">
        <f>I12+I16+I20+I24+I28+I32+I36+I40+I44+I48+I52+I56+I60+I64+I68+I72+I76+I80+I84+I88+I92+I96+I100+I104+I108+I112+I116+I120+I124+I128+I132+I136+I140+I144+I148+I152+I156+I160+I164+I168+I172+I176+I180+I184+I188+I192+I196+I200+I204+I208+I212+I216+I220+I224+I228+I232+I236+I240+I244+I248+I252+I256+I260+I264+I268+I272+I276+I280+I284+I288+I292</f>
        <v>0</v>
      </c>
      <c r="J293" s="128">
        <f>J12+J16+J20+J24+J28+J32+J36+J40+J44+J48+J52+J56+J60+J64+J68+J72+J76+J80+J84+J88+J92+J96+J100+J104+J108+J112+J116+J120+J124+J128+J132+J136+J140+J144+J148+J152+J156+J160+J164+J168+J172+J176+J180+J184+J188+J192+J196+J200+J204+J208+J212+J216+J220+J224+J228+J232+J236+J240+J244+J248+J252+J256+J260+J264+J268+J272+J276+J280+J284+J288+J292</f>
        <v>0</v>
      </c>
      <c r="K293" s="128">
        <f>K12+K16+K20+K24+K28+K32+K36+K40+K44+K48+K52+K56+K60+K64+K68+K72+K76+K80+K84+K88+K92+K96+K100+K104+K108+K112+K116+K120+K124+K128+K132+K136+K140+K144+K148+K152+K156+K160+K164+K168+K172+K176+K180+K184+K188+K192+K196+K200+K204+K208+K212+K216+K220+K224+K228+K232+K236+K240+K244+K248+K252+K256+K260+K264+K268+K272+K276+K280+K284+K288+K292</f>
        <v>0</v>
      </c>
    </row>
    <row r="294" spans="1:11" ht="25.5" customHeight="1" x14ac:dyDescent="0.2">
      <c r="A294" s="226" t="s">
        <v>213</v>
      </c>
      <c r="B294" s="226"/>
      <c r="C294" s="226"/>
      <c r="D294" s="226"/>
      <c r="E294" s="226"/>
      <c r="F294" s="226"/>
      <c r="G294" s="226"/>
      <c r="H294" s="226"/>
      <c r="I294" s="226"/>
      <c r="J294" s="226"/>
      <c r="K294" s="226"/>
    </row>
    <row r="295" spans="1:11" ht="18.75" customHeight="1" x14ac:dyDescent="0.2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</row>
    <row r="297" spans="1:11" x14ac:dyDescent="0.2">
      <c r="A297" s="153" t="s">
        <v>99</v>
      </c>
      <c r="B297" s="4"/>
      <c r="C297" s="154"/>
      <c r="D297" s="154"/>
      <c r="E297" s="4"/>
      <c r="F297" s="154"/>
      <c r="G297" s="154"/>
      <c r="H297" s="5"/>
      <c r="I297" s="155"/>
      <c r="J297" s="155"/>
    </row>
    <row r="298" spans="1:11" x14ac:dyDescent="0.2">
      <c r="A298" s="153"/>
      <c r="B298" s="4"/>
      <c r="C298" s="151" t="s">
        <v>98</v>
      </c>
      <c r="D298" s="151"/>
      <c r="E298" s="4"/>
      <c r="F298" s="151" t="s">
        <v>8</v>
      </c>
      <c r="G298" s="151"/>
      <c r="H298" s="5"/>
      <c r="I298" s="152" t="s">
        <v>48</v>
      </c>
      <c r="J298" s="152"/>
    </row>
    <row r="299" spans="1:11" x14ac:dyDescent="0.2">
      <c r="A299" s="3"/>
      <c r="B299" s="4"/>
      <c r="C299" s="4"/>
      <c r="D299" s="4"/>
      <c r="E299" s="4"/>
      <c r="F299" s="4"/>
      <c r="G299" s="4"/>
      <c r="H299" s="5"/>
      <c r="I299" s="5"/>
      <c r="J299" s="5"/>
    </row>
    <row r="300" spans="1:11" ht="30.75" customHeight="1" x14ac:dyDescent="0.2">
      <c r="A300" s="25" t="s">
        <v>22</v>
      </c>
      <c r="B300" s="4"/>
      <c r="C300" s="154"/>
      <c r="D300" s="154"/>
      <c r="E300" s="4"/>
      <c r="F300" s="154"/>
      <c r="G300" s="154"/>
      <c r="H300" s="5"/>
      <c r="I300" s="155"/>
      <c r="J300" s="155"/>
    </row>
    <row r="301" spans="1:11" x14ac:dyDescent="0.2">
      <c r="A301" s="27"/>
      <c r="B301" s="4"/>
      <c r="C301" s="151" t="s">
        <v>98</v>
      </c>
      <c r="D301" s="151"/>
      <c r="E301" s="4"/>
      <c r="F301" s="151" t="s">
        <v>8</v>
      </c>
      <c r="G301" s="151"/>
      <c r="H301" s="5"/>
      <c r="I301" s="152" t="s">
        <v>100</v>
      </c>
      <c r="J301" s="152"/>
    </row>
    <row r="302" spans="1:11" x14ac:dyDescent="0.2">
      <c r="A302" s="3"/>
      <c r="B302" s="4"/>
      <c r="C302" s="4"/>
      <c r="D302" s="4"/>
      <c r="E302" s="4"/>
      <c r="F302" s="4"/>
      <c r="G302" s="4"/>
      <c r="H302" s="4"/>
      <c r="I302" s="5"/>
      <c r="J302" s="5"/>
      <c r="K302" s="5"/>
    </row>
    <row r="303" spans="1:11" x14ac:dyDescent="0.2">
      <c r="A303" s="104" t="s">
        <v>9</v>
      </c>
      <c r="B303" s="4"/>
      <c r="C303" s="4"/>
      <c r="D303" s="4"/>
      <c r="E303" s="4"/>
      <c r="F303" s="4"/>
      <c r="G303" s="4"/>
      <c r="H303" s="4"/>
      <c r="I303" s="5"/>
      <c r="J303" s="5"/>
      <c r="K303" s="5"/>
    </row>
  </sheetData>
  <autoFilter ref="A8:K293"/>
  <mergeCells count="382">
    <mergeCell ref="J1:K1"/>
    <mergeCell ref="A2:K2"/>
    <mergeCell ref="A6:A7"/>
    <mergeCell ref="B6:B7"/>
    <mergeCell ref="C6:D6"/>
    <mergeCell ref="E6:E7"/>
    <mergeCell ref="F6:F7"/>
    <mergeCell ref="G6:G7"/>
    <mergeCell ref="H6:J6"/>
    <mergeCell ref="K6:K7"/>
    <mergeCell ref="A201:A204"/>
    <mergeCell ref="B201:B204"/>
    <mergeCell ref="C201:C203"/>
    <mergeCell ref="D201:D203"/>
    <mergeCell ref="C204:G204"/>
    <mergeCell ref="A9:A12"/>
    <mergeCell ref="B9:B12"/>
    <mergeCell ref="C9:C11"/>
    <mergeCell ref="D9:D11"/>
    <mergeCell ref="B17:B20"/>
    <mergeCell ref="C17:C19"/>
    <mergeCell ref="D17:D19"/>
    <mergeCell ref="C20:G20"/>
    <mergeCell ref="A21:A24"/>
    <mergeCell ref="B21:B24"/>
    <mergeCell ref="C21:C23"/>
    <mergeCell ref="D21:D23"/>
    <mergeCell ref="C24:G24"/>
    <mergeCell ref="A25:A28"/>
    <mergeCell ref="B25:B28"/>
    <mergeCell ref="C25:C27"/>
    <mergeCell ref="D25:D27"/>
    <mergeCell ref="C28:G28"/>
    <mergeCell ref="A29:A32"/>
    <mergeCell ref="A205:A208"/>
    <mergeCell ref="B205:B208"/>
    <mergeCell ref="C205:C207"/>
    <mergeCell ref="D205:D207"/>
    <mergeCell ref="C208:G208"/>
    <mergeCell ref="A209:A212"/>
    <mergeCell ref="B209:B212"/>
    <mergeCell ref="C209:C211"/>
    <mergeCell ref="D209:D211"/>
    <mergeCell ref="C212:G212"/>
    <mergeCell ref="A213:A216"/>
    <mergeCell ref="B213:B216"/>
    <mergeCell ref="C213:C215"/>
    <mergeCell ref="D213:D215"/>
    <mergeCell ref="C216:G216"/>
    <mergeCell ref="A217:A220"/>
    <mergeCell ref="B217:B220"/>
    <mergeCell ref="C217:C219"/>
    <mergeCell ref="D217:D219"/>
    <mergeCell ref="C220:G220"/>
    <mergeCell ref="A221:A224"/>
    <mergeCell ref="B221:B224"/>
    <mergeCell ref="C221:C223"/>
    <mergeCell ref="D221:D223"/>
    <mergeCell ref="C224:G224"/>
    <mergeCell ref="A225:A228"/>
    <mergeCell ref="B225:B228"/>
    <mergeCell ref="C225:C227"/>
    <mergeCell ref="D225:D227"/>
    <mergeCell ref="C228:G228"/>
    <mergeCell ref="A229:A232"/>
    <mergeCell ref="B229:B232"/>
    <mergeCell ref="C229:C231"/>
    <mergeCell ref="D229:D231"/>
    <mergeCell ref="C232:G232"/>
    <mergeCell ref="A233:A236"/>
    <mergeCell ref="B233:B236"/>
    <mergeCell ref="C233:C235"/>
    <mergeCell ref="D233:D235"/>
    <mergeCell ref="C236:G236"/>
    <mergeCell ref="A237:A240"/>
    <mergeCell ref="B237:B240"/>
    <mergeCell ref="C237:C239"/>
    <mergeCell ref="D237:D239"/>
    <mergeCell ref="C240:G240"/>
    <mergeCell ref="A241:A244"/>
    <mergeCell ref="B241:B244"/>
    <mergeCell ref="C241:C243"/>
    <mergeCell ref="D241:D243"/>
    <mergeCell ref="C244:G244"/>
    <mergeCell ref="A245:A248"/>
    <mergeCell ref="B245:B248"/>
    <mergeCell ref="C245:C247"/>
    <mergeCell ref="D245:D247"/>
    <mergeCell ref="C248:G248"/>
    <mergeCell ref="A249:A252"/>
    <mergeCell ref="B249:B252"/>
    <mergeCell ref="C249:C251"/>
    <mergeCell ref="D249:D251"/>
    <mergeCell ref="C252:G252"/>
    <mergeCell ref="A261:A264"/>
    <mergeCell ref="B261:B264"/>
    <mergeCell ref="C261:C263"/>
    <mergeCell ref="D261:D263"/>
    <mergeCell ref="C264:G264"/>
    <mergeCell ref="A253:A256"/>
    <mergeCell ref="B253:B256"/>
    <mergeCell ref="C253:C255"/>
    <mergeCell ref="D253:D255"/>
    <mergeCell ref="C256:G256"/>
    <mergeCell ref="A257:A260"/>
    <mergeCell ref="B257:B260"/>
    <mergeCell ref="C257:C259"/>
    <mergeCell ref="D257:D259"/>
    <mergeCell ref="C260:G260"/>
    <mergeCell ref="A265:A268"/>
    <mergeCell ref="B265:B268"/>
    <mergeCell ref="C265:C267"/>
    <mergeCell ref="D265:D267"/>
    <mergeCell ref="C268:G268"/>
    <mergeCell ref="A269:A272"/>
    <mergeCell ref="B269:B272"/>
    <mergeCell ref="C269:C271"/>
    <mergeCell ref="D269:D271"/>
    <mergeCell ref="C272:G272"/>
    <mergeCell ref="A273:A276"/>
    <mergeCell ref="B273:B276"/>
    <mergeCell ref="C273:C275"/>
    <mergeCell ref="D273:D275"/>
    <mergeCell ref="C276:G276"/>
    <mergeCell ref="A277:A280"/>
    <mergeCell ref="B277:B280"/>
    <mergeCell ref="C277:C279"/>
    <mergeCell ref="D277:D279"/>
    <mergeCell ref="C280:G280"/>
    <mergeCell ref="A289:A292"/>
    <mergeCell ref="B289:B292"/>
    <mergeCell ref="C289:C291"/>
    <mergeCell ref="D289:D291"/>
    <mergeCell ref="C292:G292"/>
    <mergeCell ref="A281:A284"/>
    <mergeCell ref="B281:B284"/>
    <mergeCell ref="C281:C283"/>
    <mergeCell ref="D281:D283"/>
    <mergeCell ref="C284:G284"/>
    <mergeCell ref="A285:A288"/>
    <mergeCell ref="B285:B288"/>
    <mergeCell ref="C285:C287"/>
    <mergeCell ref="D285:D287"/>
    <mergeCell ref="C288:G288"/>
    <mergeCell ref="I297:J297"/>
    <mergeCell ref="F298:G298"/>
    <mergeCell ref="I298:J298"/>
    <mergeCell ref="F300:G300"/>
    <mergeCell ref="I300:J300"/>
    <mergeCell ref="F301:G301"/>
    <mergeCell ref="I301:J301"/>
    <mergeCell ref="B3:J3"/>
    <mergeCell ref="B4:J4"/>
    <mergeCell ref="C301:D301"/>
    <mergeCell ref="C298:D298"/>
    <mergeCell ref="C300:D300"/>
    <mergeCell ref="C297:D297"/>
    <mergeCell ref="A294:K294"/>
    <mergeCell ref="A293:G293"/>
    <mergeCell ref="A297:A298"/>
    <mergeCell ref="F297:G297"/>
    <mergeCell ref="C12:G12"/>
    <mergeCell ref="A13:A16"/>
    <mergeCell ref="B13:B16"/>
    <mergeCell ref="C13:C15"/>
    <mergeCell ref="D13:D15"/>
    <mergeCell ref="C16:G16"/>
    <mergeCell ref="A17:A20"/>
    <mergeCell ref="B29:B32"/>
    <mergeCell ref="C29:C31"/>
    <mergeCell ref="D29:D31"/>
    <mergeCell ref="C32:G32"/>
    <mergeCell ref="A33:A36"/>
    <mergeCell ref="B33:B36"/>
    <mergeCell ref="C33:C35"/>
    <mergeCell ref="D33:D35"/>
    <mergeCell ref="C36:G36"/>
    <mergeCell ref="A37:A40"/>
    <mergeCell ref="B37:B40"/>
    <mergeCell ref="C37:C39"/>
    <mergeCell ref="D37:D39"/>
    <mergeCell ref="C40:G40"/>
    <mergeCell ref="A41:A44"/>
    <mergeCell ref="B41:B44"/>
    <mergeCell ref="C41:C43"/>
    <mergeCell ref="D41:D43"/>
    <mergeCell ref="C44:G44"/>
    <mergeCell ref="A45:A48"/>
    <mergeCell ref="B45:B48"/>
    <mergeCell ref="C45:C47"/>
    <mergeCell ref="D45:D47"/>
    <mergeCell ref="C48:G48"/>
    <mergeCell ref="A49:A52"/>
    <mergeCell ref="B49:B52"/>
    <mergeCell ref="C49:C51"/>
    <mergeCell ref="D49:D51"/>
    <mergeCell ref="C52:G52"/>
    <mergeCell ref="A53:A56"/>
    <mergeCell ref="B53:B56"/>
    <mergeCell ref="C53:C55"/>
    <mergeCell ref="D53:D55"/>
    <mergeCell ref="C56:G56"/>
    <mergeCell ref="A57:A60"/>
    <mergeCell ref="B57:B60"/>
    <mergeCell ref="C57:C59"/>
    <mergeCell ref="D57:D59"/>
    <mergeCell ref="C60:G60"/>
    <mergeCell ref="A61:A64"/>
    <mergeCell ref="B61:B64"/>
    <mergeCell ref="C61:C63"/>
    <mergeCell ref="D61:D63"/>
    <mergeCell ref="C64:G64"/>
    <mergeCell ref="A65:A68"/>
    <mergeCell ref="B65:B68"/>
    <mergeCell ref="C65:C67"/>
    <mergeCell ref="D65:D67"/>
    <mergeCell ref="C68:G68"/>
    <mergeCell ref="A69:A72"/>
    <mergeCell ref="B69:B72"/>
    <mergeCell ref="C69:C71"/>
    <mergeCell ref="D69:D71"/>
    <mergeCell ref="C72:G72"/>
    <mergeCell ref="A73:A76"/>
    <mergeCell ref="B73:B76"/>
    <mergeCell ref="C73:C75"/>
    <mergeCell ref="D73:D75"/>
    <mergeCell ref="C76:G76"/>
    <mergeCell ref="A77:A80"/>
    <mergeCell ref="B77:B80"/>
    <mergeCell ref="C77:C79"/>
    <mergeCell ref="D77:D79"/>
    <mergeCell ref="C80:G80"/>
    <mergeCell ref="A81:A84"/>
    <mergeCell ref="B81:B84"/>
    <mergeCell ref="C81:C83"/>
    <mergeCell ref="D81:D83"/>
    <mergeCell ref="C84:G84"/>
    <mergeCell ref="A85:A88"/>
    <mergeCell ref="B85:B88"/>
    <mergeCell ref="C85:C87"/>
    <mergeCell ref="D85:D87"/>
    <mergeCell ref="C88:G88"/>
    <mergeCell ref="A89:A92"/>
    <mergeCell ref="B89:B92"/>
    <mergeCell ref="C89:C91"/>
    <mergeCell ref="D89:D91"/>
    <mergeCell ref="C92:G92"/>
    <mergeCell ref="A93:A96"/>
    <mergeCell ref="B93:B96"/>
    <mergeCell ref="C93:C95"/>
    <mergeCell ref="D93:D95"/>
    <mergeCell ref="C96:G96"/>
    <mergeCell ref="A97:A100"/>
    <mergeCell ref="B97:B100"/>
    <mergeCell ref="C97:C99"/>
    <mergeCell ref="D97:D99"/>
    <mergeCell ref="C100:G100"/>
    <mergeCell ref="A101:A104"/>
    <mergeCell ref="B101:B104"/>
    <mergeCell ref="C101:C103"/>
    <mergeCell ref="D101:D103"/>
    <mergeCell ref="C104:G104"/>
    <mergeCell ref="A105:A108"/>
    <mergeCell ref="B105:B108"/>
    <mergeCell ref="C105:C107"/>
    <mergeCell ref="D105:D107"/>
    <mergeCell ref="C108:G108"/>
    <mergeCell ref="A109:A112"/>
    <mergeCell ref="B109:B112"/>
    <mergeCell ref="C109:C111"/>
    <mergeCell ref="D109:D111"/>
    <mergeCell ref="C112:G112"/>
    <mergeCell ref="A113:A116"/>
    <mergeCell ref="B113:B116"/>
    <mergeCell ref="C113:C115"/>
    <mergeCell ref="D113:D115"/>
    <mergeCell ref="C116:G116"/>
    <mergeCell ref="A117:A120"/>
    <mergeCell ref="B117:B120"/>
    <mergeCell ref="C117:C119"/>
    <mergeCell ref="D117:D119"/>
    <mergeCell ref="C120:G120"/>
    <mergeCell ref="A121:A124"/>
    <mergeCell ref="B121:B124"/>
    <mergeCell ref="C121:C123"/>
    <mergeCell ref="D121:D123"/>
    <mergeCell ref="C124:G124"/>
    <mergeCell ref="A125:A128"/>
    <mergeCell ref="B125:B128"/>
    <mergeCell ref="C125:C127"/>
    <mergeCell ref="D125:D127"/>
    <mergeCell ref="C128:G128"/>
    <mergeCell ref="A129:A132"/>
    <mergeCell ref="B129:B132"/>
    <mergeCell ref="C129:C131"/>
    <mergeCell ref="D129:D131"/>
    <mergeCell ref="C132:G132"/>
    <mergeCell ref="A133:A136"/>
    <mergeCell ref="B133:B136"/>
    <mergeCell ref="C133:C135"/>
    <mergeCell ref="D133:D135"/>
    <mergeCell ref="C136:G136"/>
    <mergeCell ref="A137:A140"/>
    <mergeCell ref="B137:B140"/>
    <mergeCell ref="C137:C139"/>
    <mergeCell ref="D137:D139"/>
    <mergeCell ref="C140:G140"/>
    <mergeCell ref="A141:A144"/>
    <mergeCell ref="B141:B144"/>
    <mergeCell ref="C141:C143"/>
    <mergeCell ref="D141:D143"/>
    <mergeCell ref="C144:G144"/>
    <mergeCell ref="A145:A148"/>
    <mergeCell ref="B145:B148"/>
    <mergeCell ref="C145:C147"/>
    <mergeCell ref="D145:D147"/>
    <mergeCell ref="C148:G148"/>
    <mergeCell ref="A149:A152"/>
    <mergeCell ref="B149:B152"/>
    <mergeCell ref="C149:C151"/>
    <mergeCell ref="D149:D151"/>
    <mergeCell ref="C152:G152"/>
    <mergeCell ref="A153:A156"/>
    <mergeCell ref="B153:B156"/>
    <mergeCell ref="C153:C155"/>
    <mergeCell ref="D153:D155"/>
    <mergeCell ref="C156:G156"/>
    <mergeCell ref="A157:A160"/>
    <mergeCell ref="B157:B160"/>
    <mergeCell ref="C157:C159"/>
    <mergeCell ref="D157:D159"/>
    <mergeCell ref="C160:G160"/>
    <mergeCell ref="A161:A164"/>
    <mergeCell ref="B161:B164"/>
    <mergeCell ref="C161:C163"/>
    <mergeCell ref="D161:D163"/>
    <mergeCell ref="C164:G164"/>
    <mergeCell ref="A165:A168"/>
    <mergeCell ref="B165:B168"/>
    <mergeCell ref="C165:C167"/>
    <mergeCell ref="D165:D167"/>
    <mergeCell ref="C168:G168"/>
    <mergeCell ref="A169:A172"/>
    <mergeCell ref="B169:B172"/>
    <mergeCell ref="C169:C171"/>
    <mergeCell ref="D169:D171"/>
    <mergeCell ref="C172:G172"/>
    <mergeCell ref="A173:A176"/>
    <mergeCell ref="B173:B176"/>
    <mergeCell ref="C173:C175"/>
    <mergeCell ref="D173:D175"/>
    <mergeCell ref="C176:G176"/>
    <mergeCell ref="A177:A180"/>
    <mergeCell ref="B177:B180"/>
    <mergeCell ref="C177:C179"/>
    <mergeCell ref="D177:D179"/>
    <mergeCell ref="C180:G180"/>
    <mergeCell ref="A181:A184"/>
    <mergeCell ref="B181:B184"/>
    <mergeCell ref="C181:C183"/>
    <mergeCell ref="D181:D183"/>
    <mergeCell ref="C184:G184"/>
    <mergeCell ref="A185:A188"/>
    <mergeCell ref="B185:B188"/>
    <mergeCell ref="C185:C187"/>
    <mergeCell ref="D185:D187"/>
    <mergeCell ref="C188:G188"/>
    <mergeCell ref="A197:A200"/>
    <mergeCell ref="B197:B200"/>
    <mergeCell ref="C197:C199"/>
    <mergeCell ref="D197:D199"/>
    <mergeCell ref="C200:G200"/>
    <mergeCell ref="A189:A192"/>
    <mergeCell ref="B189:B192"/>
    <mergeCell ref="C189:C191"/>
    <mergeCell ref="D189:D191"/>
    <mergeCell ref="C192:G192"/>
    <mergeCell ref="A193:A196"/>
    <mergeCell ref="B193:B196"/>
    <mergeCell ref="C193:C195"/>
    <mergeCell ref="D193:D195"/>
    <mergeCell ref="C196:G196"/>
  </mergeCells>
  <pageMargins left="0.7" right="0.7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BreakPreview" topLeftCell="A22" zoomScaleSheetLayoutView="100" workbookViewId="0">
      <selection activeCell="I24" sqref="I24:I25"/>
    </sheetView>
  </sheetViews>
  <sheetFormatPr defaultRowHeight="12.75" x14ac:dyDescent="0.2"/>
  <cols>
    <col min="1" max="9" width="17.140625" customWidth="1"/>
  </cols>
  <sheetData>
    <row r="1" spans="1:21" ht="12.75" customHeight="1" x14ac:dyDescent="0.2">
      <c r="I1" s="61" t="s">
        <v>243</v>
      </c>
      <c r="T1" s="209"/>
      <c r="U1" s="209"/>
    </row>
    <row r="2" spans="1:21" ht="15.75" customHeight="1" x14ac:dyDescent="0.2">
      <c r="A2" s="211" t="s">
        <v>242</v>
      </c>
      <c r="B2" s="211"/>
      <c r="C2" s="211"/>
      <c r="D2" s="211"/>
      <c r="E2" s="211"/>
      <c r="F2" s="211"/>
      <c r="G2" s="211"/>
      <c r="H2" s="211"/>
      <c r="I2" s="211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29.25" customHeight="1" x14ac:dyDescent="0.25">
      <c r="B3" s="78"/>
      <c r="C3" s="191"/>
      <c r="D3" s="191"/>
      <c r="E3" s="191"/>
      <c r="F3" s="191"/>
      <c r="G3" s="191"/>
      <c r="H3" s="98"/>
      <c r="I3" s="93"/>
      <c r="J3" s="93"/>
      <c r="K3" s="93"/>
      <c r="L3" s="93"/>
      <c r="M3" s="94"/>
      <c r="Q3" s="78"/>
      <c r="R3" s="78"/>
      <c r="S3" s="78"/>
      <c r="T3" s="78"/>
      <c r="U3" s="78"/>
    </row>
    <row r="4" spans="1:21" ht="15.75" customHeight="1" x14ac:dyDescent="0.2">
      <c r="B4" s="78"/>
      <c r="C4" s="190" t="s">
        <v>238</v>
      </c>
      <c r="D4" s="190"/>
      <c r="E4" s="190"/>
      <c r="F4" s="190"/>
      <c r="G4" s="190"/>
      <c r="H4" s="59"/>
      <c r="I4" s="53"/>
      <c r="J4" s="53"/>
      <c r="K4" s="53"/>
      <c r="L4" s="53"/>
      <c r="M4" s="94"/>
      <c r="Q4" s="78"/>
      <c r="R4" s="78"/>
      <c r="S4" s="78"/>
      <c r="T4" s="78"/>
      <c r="U4" s="78"/>
    </row>
    <row r="5" spans="1:21" ht="12.75" customHeight="1" x14ac:dyDescent="0.2">
      <c r="B5" s="78"/>
      <c r="C5" s="78"/>
      <c r="D5" s="78"/>
      <c r="E5" s="78"/>
      <c r="F5" s="78"/>
      <c r="G5" s="53"/>
      <c r="H5" s="53"/>
      <c r="I5" s="53"/>
      <c r="J5" s="53"/>
      <c r="K5" s="53"/>
      <c r="L5" s="53"/>
      <c r="M5" s="53"/>
      <c r="N5" s="53"/>
      <c r="O5" s="53"/>
      <c r="P5" s="53"/>
      <c r="Q5" s="78"/>
      <c r="R5" s="78"/>
      <c r="S5" s="78"/>
      <c r="T5" s="78"/>
      <c r="U5" s="78"/>
    </row>
    <row r="6" spans="1:21" ht="43.5" customHeight="1" x14ac:dyDescent="0.2">
      <c r="A6" s="213" t="s">
        <v>216</v>
      </c>
      <c r="B6" s="230" t="s">
        <v>217</v>
      </c>
      <c r="C6" s="231"/>
      <c r="D6" s="230" t="s">
        <v>218</v>
      </c>
      <c r="E6" s="231"/>
      <c r="F6" s="213" t="s">
        <v>239</v>
      </c>
      <c r="G6" s="213" t="s">
        <v>219</v>
      </c>
      <c r="H6" s="213" t="s">
        <v>220</v>
      </c>
      <c r="I6" s="213" t="s">
        <v>181</v>
      </c>
    </row>
    <row r="7" spans="1:21" ht="94.5" customHeight="1" x14ac:dyDescent="0.2">
      <c r="A7" s="214"/>
      <c r="B7" s="67" t="s">
        <v>121</v>
      </c>
      <c r="C7" s="67" t="s">
        <v>221</v>
      </c>
      <c r="D7" s="95" t="s">
        <v>222</v>
      </c>
      <c r="E7" s="95" t="s">
        <v>240</v>
      </c>
      <c r="F7" s="214"/>
      <c r="G7" s="214"/>
      <c r="H7" s="214"/>
      <c r="I7" s="214"/>
    </row>
    <row r="8" spans="1:21" ht="13.5" customHeight="1" x14ac:dyDescent="0.2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/>
    </row>
    <row r="9" spans="1:21" ht="13.5" customHeight="1" x14ac:dyDescent="0.2">
      <c r="A9" s="97"/>
      <c r="B9" s="96"/>
      <c r="C9" s="96"/>
      <c r="D9" s="96"/>
      <c r="E9" s="96"/>
      <c r="F9" s="134">
        <f>B9-E9</f>
        <v>0</v>
      </c>
      <c r="G9" s="96"/>
      <c r="H9" s="96"/>
      <c r="I9" s="134">
        <f>F9*H9/100000</f>
        <v>0</v>
      </c>
    </row>
    <row r="10" spans="1:21" ht="13.5" customHeight="1" x14ac:dyDescent="0.2">
      <c r="A10" s="97"/>
      <c r="B10" s="96"/>
      <c r="C10" s="96"/>
      <c r="D10" s="96"/>
      <c r="E10" s="96"/>
      <c r="F10" s="134">
        <f>B10-E10</f>
        <v>0</v>
      </c>
      <c r="G10" s="96"/>
      <c r="H10" s="96"/>
      <c r="I10" s="134">
        <f>F10*H10/100000</f>
        <v>0</v>
      </c>
    </row>
    <row r="11" spans="1:21" x14ac:dyDescent="0.2">
      <c r="A11" s="97" t="s">
        <v>125</v>
      </c>
      <c r="B11" s="96"/>
      <c r="C11" s="96"/>
      <c r="D11" s="96"/>
      <c r="E11" s="96"/>
      <c r="F11" s="134">
        <f>B11-E11</f>
        <v>0</v>
      </c>
      <c r="G11" s="96"/>
      <c r="H11" s="96"/>
      <c r="I11" s="134">
        <f>F11*H11/100000</f>
        <v>0</v>
      </c>
    </row>
    <row r="12" spans="1:21" x14ac:dyDescent="0.2">
      <c r="A12" s="132" t="s">
        <v>121</v>
      </c>
      <c r="B12" s="133">
        <f>SUM(B9:B11)</f>
        <v>0</v>
      </c>
      <c r="C12" s="133">
        <f>SUM(C9:C11)</f>
        <v>0</v>
      </c>
      <c r="D12" s="132" t="s">
        <v>139</v>
      </c>
      <c r="E12" s="133">
        <f>SUM(E9:E11)</f>
        <v>0</v>
      </c>
      <c r="F12" s="133">
        <f>SUM(F9:F11)</f>
        <v>0</v>
      </c>
      <c r="G12" s="132" t="s">
        <v>139</v>
      </c>
      <c r="H12" s="132" t="s">
        <v>139</v>
      </c>
      <c r="I12" s="133">
        <f>SUM(I9:I11)</f>
        <v>0</v>
      </c>
    </row>
    <row r="13" spans="1:21" ht="29.25" customHeight="1" x14ac:dyDescent="0.2"/>
    <row r="14" spans="1:21" x14ac:dyDescent="0.2">
      <c r="A14" s="186" t="s">
        <v>114</v>
      </c>
      <c r="B14" s="186"/>
      <c r="C14" s="99"/>
      <c r="D14" s="187"/>
      <c r="E14" s="187"/>
      <c r="F14" s="1"/>
      <c r="G14" s="187"/>
      <c r="H14" s="187"/>
    </row>
    <row r="15" spans="1:21" ht="15.75" x14ac:dyDescent="0.25">
      <c r="A15" s="44"/>
      <c r="B15" s="45"/>
      <c r="C15" s="100"/>
      <c r="D15" s="188" t="s">
        <v>112</v>
      </c>
      <c r="E15" s="188"/>
      <c r="F15" s="1"/>
      <c r="G15" s="188" t="s">
        <v>113</v>
      </c>
      <c r="H15" s="188"/>
    </row>
    <row r="16" spans="1:21" ht="29.25" customHeight="1" x14ac:dyDescent="0.2">
      <c r="A16" s="186" t="s">
        <v>22</v>
      </c>
      <c r="B16" s="186"/>
      <c r="C16" s="99"/>
      <c r="D16" s="187"/>
      <c r="E16" s="187"/>
      <c r="F16" s="1"/>
      <c r="G16" s="210"/>
      <c r="H16" s="210"/>
    </row>
    <row r="17" spans="1:9" ht="15.75" x14ac:dyDescent="0.25">
      <c r="A17" s="44"/>
      <c r="B17" s="49"/>
      <c r="C17" s="100"/>
      <c r="D17" s="188" t="s">
        <v>112</v>
      </c>
      <c r="E17" s="188"/>
      <c r="F17" s="1"/>
      <c r="G17" s="188" t="s">
        <v>8</v>
      </c>
      <c r="H17" s="188"/>
    </row>
    <row r="18" spans="1:9" ht="15.75" x14ac:dyDescent="0.25">
      <c r="A18" s="45" t="s">
        <v>9</v>
      </c>
      <c r="C18" s="101"/>
      <c r="D18" s="46"/>
      <c r="E18" s="44"/>
      <c r="F18" s="44"/>
      <c r="G18" s="44"/>
    </row>
    <row r="19" spans="1:9" x14ac:dyDescent="0.2">
      <c r="I19" s="61" t="s">
        <v>245</v>
      </c>
    </row>
    <row r="20" spans="1:9" ht="15.75" x14ac:dyDescent="0.2">
      <c r="A20" s="211" t="s">
        <v>246</v>
      </c>
      <c r="B20" s="211"/>
      <c r="C20" s="211"/>
      <c r="D20" s="211"/>
      <c r="E20" s="211"/>
      <c r="F20" s="211"/>
      <c r="G20" s="211"/>
      <c r="H20" s="211"/>
      <c r="I20" s="211"/>
    </row>
    <row r="21" spans="1:9" ht="29.25" customHeight="1" x14ac:dyDescent="0.25">
      <c r="B21" s="78"/>
      <c r="C21" s="191"/>
      <c r="D21" s="191"/>
      <c r="E21" s="191"/>
      <c r="F21" s="191"/>
      <c r="G21" s="191"/>
      <c r="H21" s="98"/>
      <c r="I21" s="93"/>
    </row>
    <row r="22" spans="1:9" ht="15.75" x14ac:dyDescent="0.2">
      <c r="B22" s="78"/>
      <c r="C22" s="190" t="s">
        <v>238</v>
      </c>
      <c r="D22" s="190"/>
      <c r="E22" s="190"/>
      <c r="F22" s="190"/>
      <c r="G22" s="190"/>
      <c r="H22" s="59"/>
      <c r="I22" s="53"/>
    </row>
    <row r="23" spans="1:9" ht="15.75" x14ac:dyDescent="0.2">
      <c r="B23" s="78"/>
      <c r="C23" s="78"/>
      <c r="D23" s="78"/>
      <c r="E23" s="78"/>
      <c r="F23" s="78"/>
      <c r="G23" s="53"/>
      <c r="H23" s="53"/>
      <c r="I23" s="53"/>
    </row>
    <row r="24" spans="1:9" x14ac:dyDescent="0.2">
      <c r="A24" s="213" t="s">
        <v>216</v>
      </c>
      <c r="B24" s="230" t="s">
        <v>217</v>
      </c>
      <c r="C24" s="231"/>
      <c r="D24" s="230" t="s">
        <v>218</v>
      </c>
      <c r="E24" s="231"/>
      <c r="F24" s="213" t="s">
        <v>239</v>
      </c>
      <c r="G24" s="213" t="s">
        <v>219</v>
      </c>
      <c r="H24" s="213" t="s">
        <v>220</v>
      </c>
      <c r="I24" s="213" t="s">
        <v>181</v>
      </c>
    </row>
    <row r="25" spans="1:9" ht="89.25" x14ac:dyDescent="0.2">
      <c r="A25" s="214"/>
      <c r="B25" s="67" t="s">
        <v>121</v>
      </c>
      <c r="C25" s="67" t="s">
        <v>221</v>
      </c>
      <c r="D25" s="95" t="s">
        <v>222</v>
      </c>
      <c r="E25" s="95" t="s">
        <v>240</v>
      </c>
      <c r="F25" s="214"/>
      <c r="G25" s="214"/>
      <c r="H25" s="214"/>
      <c r="I25" s="214"/>
    </row>
    <row r="26" spans="1:9" x14ac:dyDescent="0.2">
      <c r="A26" s="67">
        <v>1</v>
      </c>
      <c r="B26" s="67">
        <v>2</v>
      </c>
      <c r="C26" s="67">
        <v>3</v>
      </c>
      <c r="D26" s="67">
        <v>4</v>
      </c>
      <c r="E26" s="67">
        <v>5</v>
      </c>
      <c r="F26" s="67">
        <v>6</v>
      </c>
      <c r="G26" s="67">
        <v>7</v>
      </c>
      <c r="H26" s="67">
        <v>8</v>
      </c>
      <c r="I26" s="67">
        <v>9</v>
      </c>
    </row>
    <row r="27" spans="1:9" x14ac:dyDescent="0.2">
      <c r="A27" s="97"/>
      <c r="B27" s="96"/>
      <c r="C27" s="96"/>
      <c r="D27" s="96"/>
      <c r="E27" s="96"/>
      <c r="F27" s="134">
        <f>B27-E27</f>
        <v>0</v>
      </c>
      <c r="G27" s="96"/>
      <c r="H27" s="96"/>
      <c r="I27" s="134">
        <f>F27*H27/100000</f>
        <v>0</v>
      </c>
    </row>
    <row r="28" spans="1:9" x14ac:dyDescent="0.2">
      <c r="A28" s="97"/>
      <c r="B28" s="96"/>
      <c r="C28" s="96"/>
      <c r="D28" s="96"/>
      <c r="E28" s="96"/>
      <c r="F28" s="134">
        <f>B28-E28</f>
        <v>0</v>
      </c>
      <c r="G28" s="96"/>
      <c r="H28" s="96"/>
      <c r="I28" s="134">
        <f>F28*H28/100000</f>
        <v>0</v>
      </c>
    </row>
    <row r="29" spans="1:9" x14ac:dyDescent="0.2">
      <c r="A29" s="97" t="s">
        <v>125</v>
      </c>
      <c r="B29" s="96"/>
      <c r="C29" s="96"/>
      <c r="D29" s="96"/>
      <c r="E29" s="96"/>
      <c r="F29" s="134">
        <f>B29-E29</f>
        <v>0</v>
      </c>
      <c r="G29" s="96"/>
      <c r="H29" s="96"/>
      <c r="I29" s="134">
        <f>F29*H29/100000</f>
        <v>0</v>
      </c>
    </row>
    <row r="30" spans="1:9" x14ac:dyDescent="0.2">
      <c r="A30" s="132" t="s">
        <v>121</v>
      </c>
      <c r="B30" s="133">
        <f>SUM(B27:B29)</f>
        <v>0</v>
      </c>
      <c r="C30" s="133">
        <f>SUM(C27:C29)</f>
        <v>0</v>
      </c>
      <c r="D30" s="132" t="s">
        <v>139</v>
      </c>
      <c r="E30" s="133">
        <f>SUM(E27:E29)</f>
        <v>0</v>
      </c>
      <c r="F30" s="133">
        <f>SUM(F27:F29)</f>
        <v>0</v>
      </c>
      <c r="G30" s="132" t="s">
        <v>139</v>
      </c>
      <c r="H30" s="132" t="s">
        <v>139</v>
      </c>
      <c r="I30" s="133">
        <f>SUM(I27:I29)</f>
        <v>0</v>
      </c>
    </row>
    <row r="31" spans="1:9" ht="29.25" customHeight="1" x14ac:dyDescent="0.2"/>
    <row r="32" spans="1:9" x14ac:dyDescent="0.2">
      <c r="A32" s="186" t="s">
        <v>114</v>
      </c>
      <c r="B32" s="186"/>
      <c r="C32" s="99"/>
      <c r="D32" s="187"/>
      <c r="E32" s="187"/>
      <c r="F32" s="1"/>
      <c r="G32" s="187"/>
      <c r="H32" s="187"/>
    </row>
    <row r="33" spans="1:9" ht="15.75" x14ac:dyDescent="0.25">
      <c r="A33" s="44"/>
      <c r="B33" s="45"/>
      <c r="C33" s="100"/>
      <c r="D33" s="188" t="s">
        <v>112</v>
      </c>
      <c r="E33" s="188"/>
      <c r="F33" s="1"/>
      <c r="G33" s="188" t="s">
        <v>113</v>
      </c>
      <c r="H33" s="188"/>
    </row>
    <row r="34" spans="1:9" ht="29.25" customHeight="1" x14ac:dyDescent="0.2">
      <c r="A34" s="186" t="s">
        <v>22</v>
      </c>
      <c r="B34" s="186"/>
      <c r="C34" s="99"/>
      <c r="D34" s="187"/>
      <c r="E34" s="187"/>
      <c r="F34" s="1"/>
      <c r="G34" s="210"/>
      <c r="H34" s="210"/>
    </row>
    <row r="35" spans="1:9" ht="15.75" x14ac:dyDescent="0.25">
      <c r="A35" s="44"/>
      <c r="B35" s="49"/>
      <c r="C35" s="100"/>
      <c r="D35" s="188" t="s">
        <v>112</v>
      </c>
      <c r="E35" s="188"/>
      <c r="F35" s="1"/>
      <c r="G35" s="188" t="s">
        <v>8</v>
      </c>
      <c r="H35" s="188"/>
    </row>
    <row r="36" spans="1:9" ht="15.75" x14ac:dyDescent="0.25">
      <c r="A36" s="45" t="s">
        <v>9</v>
      </c>
      <c r="C36" s="101"/>
      <c r="D36" s="46"/>
      <c r="E36" s="44"/>
      <c r="F36" s="44"/>
      <c r="G36" s="44"/>
    </row>
    <row r="37" spans="1:9" x14ac:dyDescent="0.2">
      <c r="I37" s="61" t="s">
        <v>244</v>
      </c>
    </row>
    <row r="38" spans="1:9" ht="15.75" x14ac:dyDescent="0.2">
      <c r="A38" s="211" t="s">
        <v>247</v>
      </c>
      <c r="B38" s="211"/>
      <c r="C38" s="211"/>
      <c r="D38" s="211"/>
      <c r="E38" s="211"/>
      <c r="F38" s="211"/>
      <c r="G38" s="211"/>
      <c r="H38" s="211"/>
      <c r="I38" s="211"/>
    </row>
    <row r="39" spans="1:9" ht="29.25" customHeight="1" x14ac:dyDescent="0.25">
      <c r="B39" s="78"/>
      <c r="C39" s="191"/>
      <c r="D39" s="191"/>
      <c r="E39" s="191"/>
      <c r="F39" s="191"/>
      <c r="G39" s="191"/>
      <c r="H39" s="98"/>
      <c r="I39" s="93"/>
    </row>
    <row r="40" spans="1:9" ht="15.75" x14ac:dyDescent="0.2">
      <c r="B40" s="78"/>
      <c r="C40" s="190" t="s">
        <v>238</v>
      </c>
      <c r="D40" s="190"/>
      <c r="E40" s="190"/>
      <c r="F40" s="190"/>
      <c r="G40" s="190"/>
      <c r="H40" s="59"/>
      <c r="I40" s="53"/>
    </row>
    <row r="41" spans="1:9" ht="15.75" x14ac:dyDescent="0.2">
      <c r="B41" s="78"/>
      <c r="C41" s="78"/>
      <c r="D41" s="78"/>
      <c r="E41" s="78"/>
      <c r="F41" s="78"/>
      <c r="G41" s="53"/>
      <c r="H41" s="53"/>
      <c r="I41" s="53"/>
    </row>
    <row r="42" spans="1:9" x14ac:dyDescent="0.2">
      <c r="A42" s="213" t="s">
        <v>216</v>
      </c>
      <c r="B42" s="230" t="s">
        <v>217</v>
      </c>
      <c r="C42" s="231"/>
      <c r="D42" s="230" t="s">
        <v>218</v>
      </c>
      <c r="E42" s="231"/>
      <c r="F42" s="213" t="s">
        <v>239</v>
      </c>
      <c r="G42" s="213" t="s">
        <v>219</v>
      </c>
      <c r="H42" s="213" t="s">
        <v>220</v>
      </c>
      <c r="I42" s="213" t="s">
        <v>181</v>
      </c>
    </row>
    <row r="43" spans="1:9" ht="89.25" x14ac:dyDescent="0.2">
      <c r="A43" s="214"/>
      <c r="B43" s="67" t="s">
        <v>121</v>
      </c>
      <c r="C43" s="67" t="s">
        <v>221</v>
      </c>
      <c r="D43" s="95" t="s">
        <v>222</v>
      </c>
      <c r="E43" s="95" t="s">
        <v>240</v>
      </c>
      <c r="F43" s="214"/>
      <c r="G43" s="214"/>
      <c r="H43" s="214"/>
      <c r="I43" s="214"/>
    </row>
    <row r="44" spans="1:9" x14ac:dyDescent="0.2">
      <c r="A44" s="67">
        <v>1</v>
      </c>
      <c r="B44" s="67">
        <v>2</v>
      </c>
      <c r="C44" s="67">
        <v>3</v>
      </c>
      <c r="D44" s="67">
        <v>4</v>
      </c>
      <c r="E44" s="67">
        <v>5</v>
      </c>
      <c r="F44" s="67">
        <v>6</v>
      </c>
      <c r="G44" s="67">
        <v>7</v>
      </c>
      <c r="H44" s="67">
        <v>8</v>
      </c>
      <c r="I44" s="67">
        <v>9</v>
      </c>
    </row>
    <row r="45" spans="1:9" x14ac:dyDescent="0.2">
      <c r="A45" s="97"/>
      <c r="B45" s="96"/>
      <c r="C45" s="96"/>
      <c r="D45" s="96"/>
      <c r="E45" s="96"/>
      <c r="F45" s="134">
        <f>B45-E45</f>
        <v>0</v>
      </c>
      <c r="G45" s="96"/>
      <c r="H45" s="96"/>
      <c r="I45" s="134">
        <f>F45*H45/100000</f>
        <v>0</v>
      </c>
    </row>
    <row r="46" spans="1:9" x14ac:dyDescent="0.2">
      <c r="A46" s="97"/>
      <c r="B46" s="96"/>
      <c r="C46" s="96"/>
      <c r="D46" s="96"/>
      <c r="E46" s="96"/>
      <c r="F46" s="134">
        <f>B46-E46</f>
        <v>0</v>
      </c>
      <c r="G46" s="96"/>
      <c r="H46" s="96"/>
      <c r="I46" s="134">
        <f>F46*H46/100000</f>
        <v>0</v>
      </c>
    </row>
    <row r="47" spans="1:9" x14ac:dyDescent="0.2">
      <c r="A47" s="97" t="s">
        <v>125</v>
      </c>
      <c r="B47" s="96"/>
      <c r="C47" s="96"/>
      <c r="D47" s="96"/>
      <c r="E47" s="96"/>
      <c r="F47" s="134">
        <f>B47-E47</f>
        <v>0</v>
      </c>
      <c r="G47" s="96"/>
      <c r="H47" s="96"/>
      <c r="I47" s="134">
        <f>F47*H47/100000</f>
        <v>0</v>
      </c>
    </row>
    <row r="48" spans="1:9" x14ac:dyDescent="0.2">
      <c r="A48" s="132" t="s">
        <v>121</v>
      </c>
      <c r="B48" s="133">
        <f>SUM(B45:B47)</f>
        <v>0</v>
      </c>
      <c r="C48" s="133">
        <f>SUM(C45:C47)</f>
        <v>0</v>
      </c>
      <c r="D48" s="132" t="s">
        <v>139</v>
      </c>
      <c r="E48" s="133">
        <f>SUM(E45:E47)</f>
        <v>0</v>
      </c>
      <c r="F48" s="133">
        <f>SUM(F45:F47)</f>
        <v>0</v>
      </c>
      <c r="G48" s="132" t="s">
        <v>139</v>
      </c>
      <c r="H48" s="132" t="s">
        <v>139</v>
      </c>
      <c r="I48" s="133">
        <f>SUM(I45:I47)</f>
        <v>0</v>
      </c>
    </row>
    <row r="49" spans="1:8" ht="29.25" customHeight="1" x14ac:dyDescent="0.2"/>
    <row r="50" spans="1:8" x14ac:dyDescent="0.2">
      <c r="A50" s="186" t="s">
        <v>114</v>
      </c>
      <c r="B50" s="186"/>
      <c r="C50" s="99"/>
      <c r="D50" s="187"/>
      <c r="E50" s="187"/>
      <c r="F50" s="1"/>
      <c r="G50" s="187"/>
      <c r="H50" s="187"/>
    </row>
    <row r="51" spans="1:8" ht="15.75" x14ac:dyDescent="0.25">
      <c r="A51" s="44"/>
      <c r="B51" s="45"/>
      <c r="C51" s="100"/>
      <c r="D51" s="188" t="s">
        <v>112</v>
      </c>
      <c r="E51" s="188"/>
      <c r="F51" s="1"/>
      <c r="G51" s="188" t="s">
        <v>113</v>
      </c>
      <c r="H51" s="188"/>
    </row>
    <row r="52" spans="1:8" ht="29.25" customHeight="1" x14ac:dyDescent="0.2">
      <c r="A52" s="186" t="s">
        <v>22</v>
      </c>
      <c r="B52" s="186"/>
      <c r="C52" s="99"/>
      <c r="D52" s="187"/>
      <c r="E52" s="187"/>
      <c r="F52" s="1"/>
      <c r="G52" s="210"/>
      <c r="H52" s="210"/>
    </row>
    <row r="53" spans="1:8" ht="15.75" x14ac:dyDescent="0.25">
      <c r="A53" s="44"/>
      <c r="B53" s="49"/>
      <c r="C53" s="100"/>
      <c r="D53" s="188" t="s">
        <v>112</v>
      </c>
      <c r="E53" s="188"/>
      <c r="F53" s="1"/>
      <c r="G53" s="188" t="s">
        <v>8</v>
      </c>
      <c r="H53" s="188"/>
    </row>
    <row r="54" spans="1:8" ht="15.75" x14ac:dyDescent="0.25">
      <c r="A54" s="45" t="s">
        <v>9</v>
      </c>
      <c r="C54" s="101"/>
      <c r="D54" s="46"/>
      <c r="E54" s="44"/>
      <c r="F54" s="44"/>
      <c r="G54" s="44"/>
    </row>
  </sheetData>
  <mergeCells count="61">
    <mergeCell ref="D53:E53"/>
    <mergeCell ref="G53:H53"/>
    <mergeCell ref="I42:I43"/>
    <mergeCell ref="A50:B50"/>
    <mergeCell ref="D50:E50"/>
    <mergeCell ref="G50:H50"/>
    <mergeCell ref="A52:B52"/>
    <mergeCell ref="D52:E52"/>
    <mergeCell ref="G52:H52"/>
    <mergeCell ref="A42:A43"/>
    <mergeCell ref="B42:C42"/>
    <mergeCell ref="D42:E42"/>
    <mergeCell ref="F42:F43"/>
    <mergeCell ref="G42:G43"/>
    <mergeCell ref="D35:E35"/>
    <mergeCell ref="G35:H35"/>
    <mergeCell ref="D51:E51"/>
    <mergeCell ref="G51:H51"/>
    <mergeCell ref="C39:G39"/>
    <mergeCell ref="C40:G40"/>
    <mergeCell ref="H42:H43"/>
    <mergeCell ref="A38:I38"/>
    <mergeCell ref="D33:E33"/>
    <mergeCell ref="G33:H33"/>
    <mergeCell ref="A24:A25"/>
    <mergeCell ref="B24:C24"/>
    <mergeCell ref="D24:E24"/>
    <mergeCell ref="F24:F25"/>
    <mergeCell ref="G24:G25"/>
    <mergeCell ref="H24:H25"/>
    <mergeCell ref="A34:B34"/>
    <mergeCell ref="D34:E34"/>
    <mergeCell ref="G34:H34"/>
    <mergeCell ref="C22:G22"/>
    <mergeCell ref="D15:E15"/>
    <mergeCell ref="G15:H15"/>
    <mergeCell ref="A16:B16"/>
    <mergeCell ref="D16:E16"/>
    <mergeCell ref="D17:E17"/>
    <mergeCell ref="G17:H17"/>
    <mergeCell ref="A20:I20"/>
    <mergeCell ref="C21:G21"/>
    <mergeCell ref="I24:I25"/>
    <mergeCell ref="A32:B32"/>
    <mergeCell ref="D32:E32"/>
    <mergeCell ref="G32:H32"/>
    <mergeCell ref="T1:U1"/>
    <mergeCell ref="A2:I2"/>
    <mergeCell ref="C3:G3"/>
    <mergeCell ref="G16:H16"/>
    <mergeCell ref="I6:I7"/>
    <mergeCell ref="A6:A7"/>
    <mergeCell ref="A14:B14"/>
    <mergeCell ref="D14:E14"/>
    <mergeCell ref="G14:H14"/>
    <mergeCell ref="B6:C6"/>
    <mergeCell ref="D6:E6"/>
    <mergeCell ref="H6:H7"/>
    <mergeCell ref="G6:G7"/>
    <mergeCell ref="F6:F7"/>
    <mergeCell ref="C4:G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rowBreaks count="2" manualBreakCount="2">
    <brk id="18" max="8" man="1"/>
    <brk id="3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view="pageBreakPreview" topLeftCell="J1" zoomScaleSheetLayoutView="100" workbookViewId="0">
      <selection activeCell="AC14" sqref="AC14"/>
    </sheetView>
  </sheetViews>
  <sheetFormatPr defaultRowHeight="12.75" x14ac:dyDescent="0.2"/>
  <cols>
    <col min="1" max="2" width="20" customWidth="1"/>
    <col min="3" max="23" width="14.7109375" customWidth="1"/>
  </cols>
  <sheetData>
    <row r="1" spans="1:23" x14ac:dyDescent="0.2">
      <c r="W1" s="61" t="s">
        <v>256</v>
      </c>
    </row>
    <row r="2" spans="1:23" ht="14.25" customHeight="1" x14ac:dyDescent="0.2">
      <c r="A2" s="211" t="s">
        <v>248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</row>
    <row r="3" spans="1:23" ht="27" customHeight="1" x14ac:dyDescent="0.2">
      <c r="A3" s="78"/>
      <c r="B3" s="78"/>
      <c r="C3" s="78"/>
      <c r="D3" s="78"/>
      <c r="E3" s="78"/>
      <c r="F3" s="78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78"/>
      <c r="R3" s="78"/>
      <c r="S3" s="78"/>
      <c r="T3" s="78"/>
      <c r="U3" s="78"/>
      <c r="V3" s="78"/>
      <c r="W3" s="78"/>
    </row>
    <row r="4" spans="1:23" ht="14.25" customHeight="1" x14ac:dyDescent="0.2">
      <c r="A4" s="78"/>
      <c r="B4" s="78"/>
      <c r="C4" s="78"/>
      <c r="D4" s="78"/>
      <c r="E4" s="78"/>
      <c r="F4" s="78"/>
      <c r="G4" s="190" t="s">
        <v>238</v>
      </c>
      <c r="H4" s="190"/>
      <c r="I4" s="190"/>
      <c r="J4" s="190"/>
      <c r="K4" s="190"/>
      <c r="L4" s="190"/>
      <c r="M4" s="190"/>
      <c r="N4" s="190"/>
      <c r="O4" s="190"/>
      <c r="P4" s="190"/>
      <c r="Q4" s="78"/>
      <c r="R4" s="78"/>
      <c r="S4" s="78"/>
      <c r="T4" s="78"/>
      <c r="U4" s="78"/>
      <c r="V4" s="78"/>
      <c r="W4" s="78"/>
    </row>
    <row r="5" spans="1:23" ht="15.75" x14ac:dyDescent="0.2">
      <c r="A5" s="91"/>
      <c r="B5" s="91"/>
      <c r="C5" s="91"/>
      <c r="D5" s="91"/>
      <c r="E5" s="91"/>
      <c r="F5" s="91"/>
      <c r="G5" s="91"/>
      <c r="H5" s="91"/>
      <c r="I5" s="91"/>
      <c r="J5" s="78"/>
      <c r="K5" s="78"/>
      <c r="L5" s="78"/>
      <c r="M5" s="78"/>
      <c r="N5" s="53"/>
      <c r="O5" s="91"/>
      <c r="P5" s="91"/>
      <c r="Q5" s="91"/>
      <c r="R5" s="91"/>
      <c r="S5" s="91"/>
      <c r="T5" s="91"/>
      <c r="U5" s="91"/>
      <c r="V5" s="91"/>
      <c r="W5" s="91"/>
    </row>
    <row r="6" spans="1:23" ht="60.75" customHeight="1" x14ac:dyDescent="0.2">
      <c r="A6" s="198" t="s">
        <v>241</v>
      </c>
      <c r="B6" s="198" t="s">
        <v>224</v>
      </c>
      <c r="C6" s="233" t="s">
        <v>225</v>
      </c>
      <c r="D6" s="198" t="s">
        <v>226</v>
      </c>
      <c r="E6" s="233" t="s">
        <v>249</v>
      </c>
      <c r="F6" s="198" t="s">
        <v>250</v>
      </c>
      <c r="G6" s="198"/>
      <c r="H6" s="198" t="s">
        <v>227</v>
      </c>
      <c r="I6" s="233" t="s">
        <v>220</v>
      </c>
      <c r="J6" s="233" t="s">
        <v>228</v>
      </c>
      <c r="K6" s="233" t="s">
        <v>233</v>
      </c>
      <c r="L6" s="233" t="s">
        <v>229</v>
      </c>
      <c r="M6" s="233" t="s">
        <v>251</v>
      </c>
      <c r="N6" s="233" t="s">
        <v>234</v>
      </c>
      <c r="O6" s="230" t="s">
        <v>230</v>
      </c>
      <c r="P6" s="232"/>
      <c r="Q6" s="232"/>
      <c r="R6" s="232"/>
      <c r="S6" s="232"/>
      <c r="T6" s="232"/>
      <c r="U6" s="232"/>
      <c r="V6" s="231"/>
      <c r="W6" s="198" t="s">
        <v>181</v>
      </c>
    </row>
    <row r="7" spans="1:23" ht="60.75" customHeight="1" x14ac:dyDescent="0.2">
      <c r="A7" s="198"/>
      <c r="B7" s="198"/>
      <c r="C7" s="233"/>
      <c r="D7" s="198"/>
      <c r="E7" s="233"/>
      <c r="F7" s="198"/>
      <c r="G7" s="198"/>
      <c r="H7" s="198"/>
      <c r="I7" s="233"/>
      <c r="J7" s="233"/>
      <c r="K7" s="233"/>
      <c r="L7" s="233"/>
      <c r="M7" s="233"/>
      <c r="N7" s="233"/>
      <c r="O7" s="198" t="s">
        <v>252</v>
      </c>
      <c r="P7" s="198"/>
      <c r="Q7" s="198" t="s">
        <v>253</v>
      </c>
      <c r="R7" s="198"/>
      <c r="S7" s="198" t="s">
        <v>254</v>
      </c>
      <c r="T7" s="198"/>
      <c r="U7" s="198" t="s">
        <v>235</v>
      </c>
      <c r="V7" s="198"/>
      <c r="W7" s="198"/>
    </row>
    <row r="8" spans="1:23" ht="60.75" customHeight="1" x14ac:dyDescent="0.2">
      <c r="A8" s="198"/>
      <c r="B8" s="198"/>
      <c r="C8" s="233"/>
      <c r="D8" s="198"/>
      <c r="E8" s="233"/>
      <c r="F8" s="67" t="s">
        <v>231</v>
      </c>
      <c r="G8" s="67" t="s">
        <v>223</v>
      </c>
      <c r="H8" s="198"/>
      <c r="I8" s="233"/>
      <c r="J8" s="233"/>
      <c r="K8" s="233"/>
      <c r="L8" s="233"/>
      <c r="M8" s="233"/>
      <c r="N8" s="233"/>
      <c r="O8" s="67" t="s">
        <v>231</v>
      </c>
      <c r="P8" s="67" t="s">
        <v>232</v>
      </c>
      <c r="Q8" s="67" t="s">
        <v>231</v>
      </c>
      <c r="R8" s="67" t="s">
        <v>232</v>
      </c>
      <c r="S8" s="67" t="s">
        <v>231</v>
      </c>
      <c r="T8" s="67" t="s">
        <v>232</v>
      </c>
      <c r="U8" s="67" t="s">
        <v>231</v>
      </c>
      <c r="V8" s="67" t="s">
        <v>232</v>
      </c>
      <c r="W8" s="198"/>
    </row>
    <row r="9" spans="1:23" ht="13.5" customHeight="1" x14ac:dyDescent="0.2">
      <c r="A9" s="90" t="s">
        <v>158</v>
      </c>
      <c r="B9" s="90" t="s">
        <v>173</v>
      </c>
      <c r="C9" s="90" t="s">
        <v>164</v>
      </c>
      <c r="D9" s="90" t="s">
        <v>154</v>
      </c>
      <c r="E9" s="90" t="s">
        <v>155</v>
      </c>
      <c r="F9" s="90" t="s">
        <v>156</v>
      </c>
      <c r="G9" s="90" t="s">
        <v>157</v>
      </c>
      <c r="H9" s="90" t="s">
        <v>169</v>
      </c>
      <c r="I9" s="90" t="s">
        <v>25</v>
      </c>
      <c r="J9" s="90" t="s">
        <v>26</v>
      </c>
      <c r="K9" s="90" t="s">
        <v>27</v>
      </c>
      <c r="L9" s="90" t="s">
        <v>170</v>
      </c>
      <c r="M9" s="90" t="s">
        <v>17</v>
      </c>
      <c r="N9" s="90" t="s">
        <v>165</v>
      </c>
      <c r="O9" s="90" t="s">
        <v>171</v>
      </c>
      <c r="P9" s="90" t="s">
        <v>195</v>
      </c>
      <c r="Q9" s="90" t="s">
        <v>196</v>
      </c>
      <c r="R9" s="90" t="s">
        <v>198</v>
      </c>
      <c r="S9" s="90" t="s">
        <v>199</v>
      </c>
      <c r="T9" s="90" t="s">
        <v>200</v>
      </c>
      <c r="U9" s="90" t="s">
        <v>201</v>
      </c>
      <c r="V9" s="90" t="s">
        <v>202</v>
      </c>
      <c r="W9" s="90" t="s">
        <v>203</v>
      </c>
    </row>
    <row r="10" spans="1:23" ht="13.5" customHeight="1" x14ac:dyDescent="0.2">
      <c r="A10" s="97"/>
      <c r="B10" s="90"/>
      <c r="C10" s="90"/>
      <c r="D10" s="90"/>
      <c r="E10" s="103"/>
      <c r="F10" s="90"/>
      <c r="G10" s="103"/>
      <c r="H10" s="135">
        <f>D10*E10-G10</f>
        <v>0</v>
      </c>
      <c r="I10" s="103"/>
      <c r="J10" s="90"/>
      <c r="K10" s="90"/>
      <c r="L10" s="103"/>
      <c r="M10" s="90"/>
      <c r="N10" s="90"/>
      <c r="O10" s="90"/>
      <c r="P10" s="103"/>
      <c r="Q10" s="90"/>
      <c r="R10" s="103"/>
      <c r="S10" s="90"/>
      <c r="T10" s="103"/>
      <c r="U10" s="90"/>
      <c r="V10" s="103"/>
      <c r="W10" s="135">
        <f>H10*I10/100000</f>
        <v>0</v>
      </c>
    </row>
    <row r="11" spans="1:23" ht="13.5" customHeight="1" x14ac:dyDescent="0.2">
      <c r="A11" s="97"/>
      <c r="B11" s="90"/>
      <c r="C11" s="90"/>
      <c r="D11" s="90"/>
      <c r="E11" s="103"/>
      <c r="F11" s="90"/>
      <c r="G11" s="103"/>
      <c r="H11" s="135">
        <f>D11*E11-G11</f>
        <v>0</v>
      </c>
      <c r="I11" s="103"/>
      <c r="J11" s="90"/>
      <c r="K11" s="90"/>
      <c r="L11" s="103"/>
      <c r="M11" s="90"/>
      <c r="N11" s="90"/>
      <c r="O11" s="90"/>
      <c r="P11" s="103"/>
      <c r="Q11" s="90"/>
      <c r="R11" s="103"/>
      <c r="S11" s="90"/>
      <c r="T11" s="103"/>
      <c r="U11" s="90"/>
      <c r="V11" s="103"/>
      <c r="W11" s="135">
        <f>H11*I11/100000</f>
        <v>0</v>
      </c>
    </row>
    <row r="12" spans="1:23" ht="13.5" customHeight="1" x14ac:dyDescent="0.2">
      <c r="A12" s="97" t="s">
        <v>125</v>
      </c>
      <c r="B12" s="90"/>
      <c r="C12" s="90"/>
      <c r="D12" s="90"/>
      <c r="E12" s="103"/>
      <c r="F12" s="90"/>
      <c r="G12" s="103"/>
      <c r="H12" s="135">
        <f>D12*E12-G12</f>
        <v>0</v>
      </c>
      <c r="I12" s="103"/>
      <c r="J12" s="90"/>
      <c r="K12" s="90"/>
      <c r="L12" s="103"/>
      <c r="M12" s="90"/>
      <c r="N12" s="90"/>
      <c r="O12" s="90"/>
      <c r="P12" s="103"/>
      <c r="Q12" s="90"/>
      <c r="R12" s="103"/>
      <c r="S12" s="90"/>
      <c r="T12" s="103"/>
      <c r="U12" s="90"/>
      <c r="V12" s="103"/>
      <c r="W12" s="135">
        <f>H12*I12/100000</f>
        <v>0</v>
      </c>
    </row>
    <row r="13" spans="1:23" x14ac:dyDescent="0.2">
      <c r="A13" s="236" t="s">
        <v>255</v>
      </c>
      <c r="B13" s="236"/>
      <c r="C13" s="132" t="s">
        <v>139</v>
      </c>
      <c r="D13" s="133">
        <f>SUM(D10:D12)</f>
        <v>0</v>
      </c>
      <c r="E13" s="132" t="s">
        <v>139</v>
      </c>
      <c r="F13" s="132" t="s">
        <v>139</v>
      </c>
      <c r="G13" s="133">
        <f>SUM(G10:G12)</f>
        <v>0</v>
      </c>
      <c r="H13" s="133">
        <f>SUM(H10:H12)</f>
        <v>0</v>
      </c>
      <c r="I13" s="132" t="s">
        <v>139</v>
      </c>
      <c r="J13" s="132" t="s">
        <v>139</v>
      </c>
      <c r="K13" s="132" t="s">
        <v>139</v>
      </c>
      <c r="L13" s="133">
        <f>SUM(L10:L12)</f>
        <v>0</v>
      </c>
      <c r="M13" s="132" t="s">
        <v>139</v>
      </c>
      <c r="N13" s="132" t="s">
        <v>139</v>
      </c>
      <c r="O13" s="132" t="s">
        <v>139</v>
      </c>
      <c r="P13" s="133">
        <f>SUM(P10:P12)</f>
        <v>0</v>
      </c>
      <c r="Q13" s="132" t="s">
        <v>139</v>
      </c>
      <c r="R13" s="133">
        <f>SUM(R10:R12)</f>
        <v>0</v>
      </c>
      <c r="S13" s="132" t="s">
        <v>139</v>
      </c>
      <c r="T13" s="133">
        <f>SUM(T10:T12)</f>
        <v>0</v>
      </c>
      <c r="U13" s="132" t="s">
        <v>139</v>
      </c>
      <c r="V13" s="133">
        <f>SUM(V10:V12)</f>
        <v>0</v>
      </c>
      <c r="W13" s="133">
        <f>SUM(W10:W12)</f>
        <v>0</v>
      </c>
    </row>
    <row r="14" spans="1:23" ht="29.25" customHeight="1" x14ac:dyDescent="0.2">
      <c r="D14" s="94"/>
      <c r="E14" s="94"/>
    </row>
    <row r="15" spans="1:23" ht="54.75" customHeight="1" x14ac:dyDescent="0.2">
      <c r="A15" s="186" t="s">
        <v>114</v>
      </c>
      <c r="B15" s="186"/>
      <c r="C15" s="186"/>
      <c r="D15" s="234"/>
      <c r="E15" s="234"/>
      <c r="F15" s="234"/>
      <c r="G15" s="234"/>
      <c r="H15" s="234"/>
      <c r="K15" s="187"/>
      <c r="L15" s="187"/>
      <c r="M15" s="187"/>
      <c r="N15" s="187"/>
    </row>
    <row r="16" spans="1:23" ht="15.75" x14ac:dyDescent="0.25">
      <c r="A16" s="44"/>
      <c r="B16" s="45"/>
      <c r="C16" s="100"/>
      <c r="D16" s="188" t="s">
        <v>112</v>
      </c>
      <c r="E16" s="188"/>
      <c r="F16" s="188"/>
      <c r="G16" s="188"/>
      <c r="H16" s="188"/>
      <c r="K16" s="188" t="s">
        <v>113</v>
      </c>
      <c r="L16" s="188"/>
      <c r="M16" s="188"/>
      <c r="N16" s="188"/>
    </row>
    <row r="17" spans="1:23" ht="54.75" customHeight="1" x14ac:dyDescent="0.2">
      <c r="A17" s="186" t="s">
        <v>22</v>
      </c>
      <c r="B17" s="186"/>
      <c r="C17" s="186"/>
      <c r="D17" s="234"/>
      <c r="E17" s="234"/>
      <c r="F17" s="234"/>
      <c r="G17" s="234"/>
      <c r="H17" s="234"/>
      <c r="K17" s="210"/>
      <c r="L17" s="210"/>
      <c r="M17" s="210"/>
      <c r="N17" s="210"/>
    </row>
    <row r="18" spans="1:23" x14ac:dyDescent="0.2">
      <c r="A18" s="1"/>
      <c r="B18" s="100"/>
      <c r="C18" s="100"/>
      <c r="D18" s="188" t="s">
        <v>112</v>
      </c>
      <c r="E18" s="188"/>
      <c r="F18" s="188"/>
      <c r="G18" s="188"/>
      <c r="H18" s="188"/>
      <c r="K18" s="188" t="s">
        <v>8</v>
      </c>
      <c r="L18" s="188"/>
      <c r="M18" s="188"/>
      <c r="N18" s="188"/>
    </row>
    <row r="19" spans="1:23" ht="15.75" x14ac:dyDescent="0.25">
      <c r="A19" s="45" t="s">
        <v>9</v>
      </c>
      <c r="B19" s="101"/>
      <c r="C19" s="102"/>
      <c r="K19" s="44"/>
    </row>
    <row r="20" spans="1:23" x14ac:dyDescent="0.2">
      <c r="W20" s="61" t="s">
        <v>257</v>
      </c>
    </row>
    <row r="21" spans="1:23" ht="15.75" x14ac:dyDescent="0.2">
      <c r="A21" s="211" t="s">
        <v>258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</row>
    <row r="22" spans="1:23" ht="27" customHeight="1" x14ac:dyDescent="0.2">
      <c r="A22" s="78"/>
      <c r="B22" s="78"/>
      <c r="C22" s="78"/>
      <c r="D22" s="78"/>
      <c r="E22" s="78"/>
      <c r="F22" s="78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78"/>
      <c r="R22" s="78"/>
      <c r="S22" s="78"/>
      <c r="T22" s="78"/>
      <c r="U22" s="78"/>
      <c r="V22" s="78"/>
      <c r="W22" s="78"/>
    </row>
    <row r="23" spans="1:23" ht="15.75" x14ac:dyDescent="0.2">
      <c r="A23" s="78"/>
      <c r="B23" s="78"/>
      <c r="C23" s="78"/>
      <c r="D23" s="78"/>
      <c r="E23" s="78"/>
      <c r="F23" s="78"/>
      <c r="G23" s="190" t="s">
        <v>238</v>
      </c>
      <c r="H23" s="190"/>
      <c r="I23" s="190"/>
      <c r="J23" s="190"/>
      <c r="K23" s="190"/>
      <c r="L23" s="190"/>
      <c r="M23" s="190"/>
      <c r="N23" s="190"/>
      <c r="O23" s="190"/>
      <c r="P23" s="190"/>
      <c r="Q23" s="78"/>
      <c r="R23" s="78"/>
      <c r="S23" s="78"/>
      <c r="T23" s="78"/>
      <c r="U23" s="78"/>
      <c r="V23" s="78"/>
      <c r="W23" s="78"/>
    </row>
    <row r="24" spans="1:23" ht="15.75" x14ac:dyDescent="0.2">
      <c r="A24" s="91"/>
      <c r="B24" s="91"/>
      <c r="C24" s="91"/>
      <c r="D24" s="91"/>
      <c r="E24" s="91"/>
      <c r="F24" s="91"/>
      <c r="G24" s="91"/>
      <c r="H24" s="91"/>
      <c r="I24" s="91"/>
      <c r="J24" s="78"/>
      <c r="K24" s="78"/>
      <c r="L24" s="78"/>
      <c r="M24" s="78"/>
      <c r="N24" s="53"/>
      <c r="O24" s="91"/>
      <c r="P24" s="91"/>
      <c r="Q24" s="91"/>
      <c r="R24" s="91"/>
      <c r="S24" s="91"/>
      <c r="T24" s="91"/>
      <c r="U24" s="91"/>
      <c r="V24" s="91"/>
      <c r="W24" s="91"/>
    </row>
    <row r="25" spans="1:23" ht="60.75" customHeight="1" x14ac:dyDescent="0.2">
      <c r="A25" s="198" t="s">
        <v>241</v>
      </c>
      <c r="B25" s="198" t="s">
        <v>224</v>
      </c>
      <c r="C25" s="233" t="s">
        <v>225</v>
      </c>
      <c r="D25" s="198" t="s">
        <v>226</v>
      </c>
      <c r="E25" s="233" t="s">
        <v>249</v>
      </c>
      <c r="F25" s="198" t="s">
        <v>250</v>
      </c>
      <c r="G25" s="198"/>
      <c r="H25" s="198" t="s">
        <v>227</v>
      </c>
      <c r="I25" s="233" t="s">
        <v>220</v>
      </c>
      <c r="J25" s="233" t="s">
        <v>228</v>
      </c>
      <c r="K25" s="233" t="s">
        <v>233</v>
      </c>
      <c r="L25" s="233" t="s">
        <v>229</v>
      </c>
      <c r="M25" s="233" t="s">
        <v>251</v>
      </c>
      <c r="N25" s="233" t="s">
        <v>234</v>
      </c>
      <c r="O25" s="230" t="s">
        <v>230</v>
      </c>
      <c r="P25" s="232"/>
      <c r="Q25" s="232"/>
      <c r="R25" s="232"/>
      <c r="S25" s="232"/>
      <c r="T25" s="232"/>
      <c r="U25" s="232"/>
      <c r="V25" s="231"/>
      <c r="W25" s="198" t="s">
        <v>181</v>
      </c>
    </row>
    <row r="26" spans="1:23" ht="60.75" customHeight="1" x14ac:dyDescent="0.2">
      <c r="A26" s="198"/>
      <c r="B26" s="198"/>
      <c r="C26" s="233"/>
      <c r="D26" s="198"/>
      <c r="E26" s="233"/>
      <c r="F26" s="198"/>
      <c r="G26" s="198"/>
      <c r="H26" s="198"/>
      <c r="I26" s="233"/>
      <c r="J26" s="233"/>
      <c r="K26" s="233"/>
      <c r="L26" s="233"/>
      <c r="M26" s="233"/>
      <c r="N26" s="233"/>
      <c r="O26" s="198" t="s">
        <v>252</v>
      </c>
      <c r="P26" s="198"/>
      <c r="Q26" s="198" t="s">
        <v>253</v>
      </c>
      <c r="R26" s="198"/>
      <c r="S26" s="198" t="s">
        <v>254</v>
      </c>
      <c r="T26" s="198"/>
      <c r="U26" s="198" t="s">
        <v>235</v>
      </c>
      <c r="V26" s="198"/>
      <c r="W26" s="198"/>
    </row>
    <row r="27" spans="1:23" ht="60.75" customHeight="1" x14ac:dyDescent="0.2">
      <c r="A27" s="198"/>
      <c r="B27" s="198"/>
      <c r="C27" s="233"/>
      <c r="D27" s="198"/>
      <c r="E27" s="233"/>
      <c r="F27" s="67" t="s">
        <v>231</v>
      </c>
      <c r="G27" s="67" t="s">
        <v>223</v>
      </c>
      <c r="H27" s="198"/>
      <c r="I27" s="233"/>
      <c r="J27" s="233"/>
      <c r="K27" s="233"/>
      <c r="L27" s="233"/>
      <c r="M27" s="233"/>
      <c r="N27" s="233"/>
      <c r="O27" s="67" t="s">
        <v>231</v>
      </c>
      <c r="P27" s="67" t="s">
        <v>232</v>
      </c>
      <c r="Q27" s="67" t="s">
        <v>231</v>
      </c>
      <c r="R27" s="67" t="s">
        <v>232</v>
      </c>
      <c r="S27" s="67" t="s">
        <v>231</v>
      </c>
      <c r="T27" s="67" t="s">
        <v>232</v>
      </c>
      <c r="U27" s="67" t="s">
        <v>231</v>
      </c>
      <c r="V27" s="67" t="s">
        <v>232</v>
      </c>
      <c r="W27" s="198"/>
    </row>
    <row r="28" spans="1:23" x14ac:dyDescent="0.2">
      <c r="A28" s="90" t="s">
        <v>158</v>
      </c>
      <c r="B28" s="90" t="s">
        <v>173</v>
      </c>
      <c r="C28" s="90" t="s">
        <v>164</v>
      </c>
      <c r="D28" s="90" t="s">
        <v>154</v>
      </c>
      <c r="E28" s="90" t="s">
        <v>155</v>
      </c>
      <c r="F28" s="90" t="s">
        <v>156</v>
      </c>
      <c r="G28" s="90" t="s">
        <v>157</v>
      </c>
      <c r="H28" s="90" t="s">
        <v>169</v>
      </c>
      <c r="I28" s="90" t="s">
        <v>25</v>
      </c>
      <c r="J28" s="90" t="s">
        <v>26</v>
      </c>
      <c r="K28" s="90" t="s">
        <v>27</v>
      </c>
      <c r="L28" s="90" t="s">
        <v>170</v>
      </c>
      <c r="M28" s="90" t="s">
        <v>17</v>
      </c>
      <c r="N28" s="90" t="s">
        <v>165</v>
      </c>
      <c r="O28" s="90" t="s">
        <v>171</v>
      </c>
      <c r="P28" s="90" t="s">
        <v>195</v>
      </c>
      <c r="Q28" s="90" t="s">
        <v>196</v>
      </c>
      <c r="R28" s="90" t="s">
        <v>198</v>
      </c>
      <c r="S28" s="90" t="s">
        <v>199</v>
      </c>
      <c r="T28" s="90" t="s">
        <v>200</v>
      </c>
      <c r="U28" s="90" t="s">
        <v>201</v>
      </c>
      <c r="V28" s="90" t="s">
        <v>202</v>
      </c>
      <c r="W28" s="90" t="s">
        <v>203</v>
      </c>
    </row>
    <row r="29" spans="1:23" x14ac:dyDescent="0.2">
      <c r="A29" s="97"/>
      <c r="B29" s="90"/>
      <c r="C29" s="90"/>
      <c r="D29" s="90"/>
      <c r="E29" s="103"/>
      <c r="F29" s="90"/>
      <c r="G29" s="103"/>
      <c r="H29" s="135">
        <f>D29*E29-G29</f>
        <v>0</v>
      </c>
      <c r="I29" s="103"/>
      <c r="J29" s="90"/>
      <c r="K29" s="90"/>
      <c r="L29" s="103"/>
      <c r="M29" s="90"/>
      <c r="N29" s="90"/>
      <c r="O29" s="90"/>
      <c r="P29" s="103"/>
      <c r="Q29" s="90"/>
      <c r="R29" s="103"/>
      <c r="S29" s="90"/>
      <c r="T29" s="103"/>
      <c r="U29" s="90"/>
      <c r="V29" s="103"/>
      <c r="W29" s="135">
        <f>H29*I29/100000</f>
        <v>0</v>
      </c>
    </row>
    <row r="30" spans="1:23" x14ac:dyDescent="0.2">
      <c r="A30" s="97"/>
      <c r="B30" s="90"/>
      <c r="C30" s="90"/>
      <c r="D30" s="90"/>
      <c r="E30" s="103"/>
      <c r="F30" s="90"/>
      <c r="G30" s="103"/>
      <c r="H30" s="135">
        <f>D30*E30-G30</f>
        <v>0</v>
      </c>
      <c r="I30" s="103"/>
      <c r="J30" s="90"/>
      <c r="K30" s="90"/>
      <c r="L30" s="103"/>
      <c r="M30" s="90"/>
      <c r="N30" s="90"/>
      <c r="O30" s="90"/>
      <c r="P30" s="103"/>
      <c r="Q30" s="90"/>
      <c r="R30" s="103"/>
      <c r="S30" s="90"/>
      <c r="T30" s="103"/>
      <c r="U30" s="90"/>
      <c r="V30" s="103"/>
      <c r="W30" s="135">
        <f>H30*I30/100000</f>
        <v>0</v>
      </c>
    </row>
    <row r="31" spans="1:23" x14ac:dyDescent="0.2">
      <c r="A31" s="97" t="s">
        <v>125</v>
      </c>
      <c r="B31" s="90"/>
      <c r="C31" s="90"/>
      <c r="D31" s="90"/>
      <c r="E31" s="103"/>
      <c r="F31" s="90"/>
      <c r="G31" s="103"/>
      <c r="H31" s="135">
        <f>D31*E31-G31</f>
        <v>0</v>
      </c>
      <c r="I31" s="103"/>
      <c r="J31" s="90"/>
      <c r="K31" s="90"/>
      <c r="L31" s="103"/>
      <c r="M31" s="90"/>
      <c r="N31" s="90"/>
      <c r="O31" s="90"/>
      <c r="P31" s="103"/>
      <c r="Q31" s="90"/>
      <c r="R31" s="103"/>
      <c r="S31" s="90"/>
      <c r="T31" s="103"/>
      <c r="U31" s="90"/>
      <c r="V31" s="103"/>
      <c r="W31" s="135">
        <f>H31*I31/100000</f>
        <v>0</v>
      </c>
    </row>
    <row r="32" spans="1:23" x14ac:dyDescent="0.2">
      <c r="A32" s="236" t="s">
        <v>255</v>
      </c>
      <c r="B32" s="236"/>
      <c r="C32" s="132" t="s">
        <v>139</v>
      </c>
      <c r="D32" s="133">
        <f>SUM(D29:D31)</f>
        <v>0</v>
      </c>
      <c r="E32" s="132" t="s">
        <v>139</v>
      </c>
      <c r="F32" s="132" t="s">
        <v>139</v>
      </c>
      <c r="G32" s="133">
        <f>SUM(G29:G31)</f>
        <v>0</v>
      </c>
      <c r="H32" s="133">
        <f>SUM(H29:H31)</f>
        <v>0</v>
      </c>
      <c r="I32" s="132" t="s">
        <v>139</v>
      </c>
      <c r="J32" s="132" t="s">
        <v>139</v>
      </c>
      <c r="K32" s="132" t="s">
        <v>139</v>
      </c>
      <c r="L32" s="133">
        <f>SUM(L29:L31)</f>
        <v>0</v>
      </c>
      <c r="M32" s="132" t="s">
        <v>139</v>
      </c>
      <c r="N32" s="132" t="s">
        <v>139</v>
      </c>
      <c r="O32" s="132" t="s">
        <v>139</v>
      </c>
      <c r="P32" s="133">
        <f>SUM(P29:P31)</f>
        <v>0</v>
      </c>
      <c r="Q32" s="132" t="s">
        <v>139</v>
      </c>
      <c r="R32" s="133">
        <f>SUM(R29:R31)</f>
        <v>0</v>
      </c>
      <c r="S32" s="132" t="s">
        <v>139</v>
      </c>
      <c r="T32" s="133">
        <f>SUM(T29:T31)</f>
        <v>0</v>
      </c>
      <c r="U32" s="132" t="s">
        <v>139</v>
      </c>
      <c r="V32" s="133">
        <f>SUM(V29:V31)</f>
        <v>0</v>
      </c>
      <c r="W32" s="133">
        <f>SUM(W29:W31)</f>
        <v>0</v>
      </c>
    </row>
    <row r="33" spans="1:23" ht="29.25" customHeight="1" x14ac:dyDescent="0.2">
      <c r="D33" s="94"/>
      <c r="E33" s="94"/>
    </row>
    <row r="34" spans="1:23" ht="54.75" customHeight="1" x14ac:dyDescent="0.2">
      <c r="A34" s="186" t="s">
        <v>114</v>
      </c>
      <c r="B34" s="186"/>
      <c r="C34" s="186"/>
      <c r="D34" s="234"/>
      <c r="E34" s="234"/>
      <c r="F34" s="234"/>
      <c r="G34" s="234"/>
      <c r="H34" s="234"/>
      <c r="K34" s="187"/>
      <c r="L34" s="187"/>
      <c r="M34" s="187"/>
      <c r="N34" s="187"/>
    </row>
    <row r="35" spans="1:23" ht="15.75" x14ac:dyDescent="0.25">
      <c r="A35" s="44"/>
      <c r="B35" s="45"/>
      <c r="C35" s="100"/>
      <c r="D35" s="188" t="s">
        <v>112</v>
      </c>
      <c r="E35" s="188"/>
      <c r="F35" s="188"/>
      <c r="G35" s="188"/>
      <c r="H35" s="188"/>
      <c r="K35" s="188" t="s">
        <v>113</v>
      </c>
      <c r="L35" s="188"/>
      <c r="M35" s="188"/>
      <c r="N35" s="188"/>
    </row>
    <row r="36" spans="1:23" ht="54.75" customHeight="1" x14ac:dyDescent="0.2">
      <c r="A36" s="186" t="s">
        <v>22</v>
      </c>
      <c r="B36" s="186"/>
      <c r="C36" s="186"/>
      <c r="D36" s="234"/>
      <c r="E36" s="234"/>
      <c r="F36" s="234"/>
      <c r="G36" s="234"/>
      <c r="H36" s="234"/>
      <c r="K36" s="210"/>
      <c r="L36" s="210"/>
      <c r="M36" s="210"/>
      <c r="N36" s="210"/>
    </row>
    <row r="37" spans="1:23" x14ac:dyDescent="0.2">
      <c r="A37" s="1"/>
      <c r="B37" s="100"/>
      <c r="C37" s="100"/>
      <c r="D37" s="188" t="s">
        <v>112</v>
      </c>
      <c r="E37" s="188"/>
      <c r="F37" s="188"/>
      <c r="G37" s="188"/>
      <c r="H37" s="188"/>
      <c r="K37" s="188" t="s">
        <v>8</v>
      </c>
      <c r="L37" s="188"/>
      <c r="M37" s="188"/>
      <c r="N37" s="188"/>
    </row>
    <row r="38" spans="1:23" ht="15.75" x14ac:dyDescent="0.25">
      <c r="A38" s="45" t="s">
        <v>9</v>
      </c>
      <c r="B38" s="101"/>
      <c r="C38" s="102"/>
      <c r="K38" s="44"/>
    </row>
    <row r="39" spans="1:23" x14ac:dyDescent="0.2">
      <c r="W39" s="61" t="s">
        <v>259</v>
      </c>
    </row>
    <row r="40" spans="1:23" ht="15.75" x14ac:dyDescent="0.2">
      <c r="A40" s="211" t="s">
        <v>260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</row>
    <row r="41" spans="1:23" ht="27" customHeight="1" x14ac:dyDescent="0.2">
      <c r="A41" s="78"/>
      <c r="B41" s="78"/>
      <c r="C41" s="78"/>
      <c r="D41" s="78"/>
      <c r="E41" s="78"/>
      <c r="F41" s="78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78"/>
      <c r="R41" s="78"/>
      <c r="S41" s="78"/>
      <c r="T41" s="78"/>
      <c r="U41" s="78"/>
      <c r="V41" s="78"/>
      <c r="W41" s="78"/>
    </row>
    <row r="42" spans="1:23" ht="15.75" x14ac:dyDescent="0.2">
      <c r="A42" s="78"/>
      <c r="B42" s="78"/>
      <c r="C42" s="78"/>
      <c r="D42" s="78"/>
      <c r="E42" s="78"/>
      <c r="F42" s="78"/>
      <c r="G42" s="190" t="s">
        <v>238</v>
      </c>
      <c r="H42" s="190"/>
      <c r="I42" s="190"/>
      <c r="J42" s="190"/>
      <c r="K42" s="190"/>
      <c r="L42" s="190"/>
      <c r="M42" s="190"/>
      <c r="N42" s="190"/>
      <c r="O42" s="190"/>
      <c r="P42" s="190"/>
      <c r="Q42" s="78"/>
      <c r="R42" s="78"/>
      <c r="S42" s="78"/>
      <c r="T42" s="78"/>
      <c r="U42" s="78"/>
      <c r="V42" s="78"/>
      <c r="W42" s="78"/>
    </row>
    <row r="43" spans="1:23" ht="15.75" x14ac:dyDescent="0.2">
      <c r="A43" s="91"/>
      <c r="B43" s="91"/>
      <c r="C43" s="91"/>
      <c r="D43" s="91"/>
      <c r="E43" s="91"/>
      <c r="F43" s="91"/>
      <c r="G43" s="91"/>
      <c r="H43" s="91"/>
      <c r="I43" s="91"/>
      <c r="J43" s="78"/>
      <c r="K43" s="78"/>
      <c r="L43" s="78"/>
      <c r="M43" s="78"/>
      <c r="N43" s="53"/>
      <c r="O43" s="91"/>
      <c r="P43" s="91"/>
      <c r="Q43" s="91"/>
      <c r="R43" s="91"/>
      <c r="S43" s="91"/>
      <c r="T43" s="91"/>
      <c r="U43" s="91"/>
      <c r="V43" s="91"/>
      <c r="W43" s="91"/>
    </row>
    <row r="44" spans="1:23" ht="60.75" customHeight="1" x14ac:dyDescent="0.2">
      <c r="A44" s="198" t="s">
        <v>241</v>
      </c>
      <c r="B44" s="198" t="s">
        <v>224</v>
      </c>
      <c r="C44" s="233" t="s">
        <v>225</v>
      </c>
      <c r="D44" s="198" t="s">
        <v>226</v>
      </c>
      <c r="E44" s="233" t="s">
        <v>249</v>
      </c>
      <c r="F44" s="198" t="s">
        <v>250</v>
      </c>
      <c r="G44" s="198"/>
      <c r="H44" s="198" t="s">
        <v>227</v>
      </c>
      <c r="I44" s="233" t="s">
        <v>220</v>
      </c>
      <c r="J44" s="233" t="s">
        <v>228</v>
      </c>
      <c r="K44" s="233" t="s">
        <v>233</v>
      </c>
      <c r="L44" s="233" t="s">
        <v>229</v>
      </c>
      <c r="M44" s="233" t="s">
        <v>251</v>
      </c>
      <c r="N44" s="233" t="s">
        <v>234</v>
      </c>
      <c r="O44" s="230" t="s">
        <v>230</v>
      </c>
      <c r="P44" s="232"/>
      <c r="Q44" s="232"/>
      <c r="R44" s="232"/>
      <c r="S44" s="232"/>
      <c r="T44" s="232"/>
      <c r="U44" s="232"/>
      <c r="V44" s="231"/>
      <c r="W44" s="198" t="s">
        <v>181</v>
      </c>
    </row>
    <row r="45" spans="1:23" ht="60.75" customHeight="1" x14ac:dyDescent="0.2">
      <c r="A45" s="198"/>
      <c r="B45" s="198"/>
      <c r="C45" s="233"/>
      <c r="D45" s="198"/>
      <c r="E45" s="233"/>
      <c r="F45" s="198"/>
      <c r="G45" s="198"/>
      <c r="H45" s="198"/>
      <c r="I45" s="233"/>
      <c r="J45" s="233"/>
      <c r="K45" s="233"/>
      <c r="L45" s="233"/>
      <c r="M45" s="233"/>
      <c r="N45" s="233"/>
      <c r="O45" s="198" t="s">
        <v>252</v>
      </c>
      <c r="P45" s="198"/>
      <c r="Q45" s="198" t="s">
        <v>253</v>
      </c>
      <c r="R45" s="198"/>
      <c r="S45" s="198" t="s">
        <v>254</v>
      </c>
      <c r="T45" s="198"/>
      <c r="U45" s="198" t="s">
        <v>235</v>
      </c>
      <c r="V45" s="198"/>
      <c r="W45" s="198"/>
    </row>
    <row r="46" spans="1:23" ht="60.75" customHeight="1" x14ac:dyDescent="0.2">
      <c r="A46" s="198"/>
      <c r="B46" s="198"/>
      <c r="C46" s="233"/>
      <c r="D46" s="198"/>
      <c r="E46" s="233"/>
      <c r="F46" s="67" t="s">
        <v>231</v>
      </c>
      <c r="G46" s="67" t="s">
        <v>223</v>
      </c>
      <c r="H46" s="198"/>
      <c r="I46" s="233"/>
      <c r="J46" s="233"/>
      <c r="K46" s="233"/>
      <c r="L46" s="233"/>
      <c r="M46" s="233"/>
      <c r="N46" s="233"/>
      <c r="O46" s="67" t="s">
        <v>231</v>
      </c>
      <c r="P46" s="67" t="s">
        <v>232</v>
      </c>
      <c r="Q46" s="67" t="s">
        <v>231</v>
      </c>
      <c r="R46" s="67" t="s">
        <v>232</v>
      </c>
      <c r="S46" s="67" t="s">
        <v>231</v>
      </c>
      <c r="T46" s="67" t="s">
        <v>232</v>
      </c>
      <c r="U46" s="67" t="s">
        <v>231</v>
      </c>
      <c r="V46" s="67" t="s">
        <v>232</v>
      </c>
      <c r="W46" s="198"/>
    </row>
    <row r="47" spans="1:23" x14ac:dyDescent="0.2">
      <c r="A47" s="90" t="s">
        <v>158</v>
      </c>
      <c r="B47" s="90" t="s">
        <v>173</v>
      </c>
      <c r="C47" s="90" t="s">
        <v>164</v>
      </c>
      <c r="D47" s="90" t="s">
        <v>154</v>
      </c>
      <c r="E47" s="90" t="s">
        <v>155</v>
      </c>
      <c r="F47" s="90" t="s">
        <v>156</v>
      </c>
      <c r="G47" s="90" t="s">
        <v>157</v>
      </c>
      <c r="H47" s="90" t="s">
        <v>169</v>
      </c>
      <c r="I47" s="90" t="s">
        <v>25</v>
      </c>
      <c r="J47" s="90" t="s">
        <v>26</v>
      </c>
      <c r="K47" s="90" t="s">
        <v>27</v>
      </c>
      <c r="L47" s="90" t="s">
        <v>170</v>
      </c>
      <c r="M47" s="90" t="s">
        <v>17</v>
      </c>
      <c r="N47" s="90" t="s">
        <v>165</v>
      </c>
      <c r="O47" s="90" t="s">
        <v>171</v>
      </c>
      <c r="P47" s="90" t="s">
        <v>195</v>
      </c>
      <c r="Q47" s="90" t="s">
        <v>196</v>
      </c>
      <c r="R47" s="90" t="s">
        <v>198</v>
      </c>
      <c r="S47" s="90" t="s">
        <v>199</v>
      </c>
      <c r="T47" s="90" t="s">
        <v>200</v>
      </c>
      <c r="U47" s="90" t="s">
        <v>201</v>
      </c>
      <c r="V47" s="90" t="s">
        <v>202</v>
      </c>
      <c r="W47" s="90" t="s">
        <v>203</v>
      </c>
    </row>
    <row r="48" spans="1:23" x14ac:dyDescent="0.2">
      <c r="A48" s="97"/>
      <c r="B48" s="90"/>
      <c r="C48" s="90"/>
      <c r="D48" s="90"/>
      <c r="E48" s="103"/>
      <c r="F48" s="90"/>
      <c r="G48" s="103"/>
      <c r="H48" s="135">
        <f>D48*E48-G48</f>
        <v>0</v>
      </c>
      <c r="I48" s="103"/>
      <c r="J48" s="90"/>
      <c r="K48" s="90"/>
      <c r="L48" s="103"/>
      <c r="M48" s="90"/>
      <c r="N48" s="90"/>
      <c r="O48" s="90"/>
      <c r="P48" s="103"/>
      <c r="Q48" s="90"/>
      <c r="R48" s="103"/>
      <c r="S48" s="90"/>
      <c r="T48" s="103"/>
      <c r="U48" s="90"/>
      <c r="V48" s="103"/>
      <c r="W48" s="135">
        <f>H48*I48/100000</f>
        <v>0</v>
      </c>
    </row>
    <row r="49" spans="1:23" x14ac:dyDescent="0.2">
      <c r="A49" s="97"/>
      <c r="B49" s="90"/>
      <c r="C49" s="90"/>
      <c r="D49" s="90"/>
      <c r="E49" s="103"/>
      <c r="F49" s="90"/>
      <c r="G49" s="103"/>
      <c r="H49" s="135">
        <f>D49*E49-G49</f>
        <v>0</v>
      </c>
      <c r="I49" s="103"/>
      <c r="J49" s="90"/>
      <c r="K49" s="90"/>
      <c r="L49" s="103"/>
      <c r="M49" s="90"/>
      <c r="N49" s="90"/>
      <c r="O49" s="90"/>
      <c r="P49" s="103"/>
      <c r="Q49" s="90"/>
      <c r="R49" s="103"/>
      <c r="S49" s="90"/>
      <c r="T49" s="103"/>
      <c r="U49" s="90"/>
      <c r="V49" s="103"/>
      <c r="W49" s="135">
        <f>H49*I49/100000</f>
        <v>0</v>
      </c>
    </row>
    <row r="50" spans="1:23" x14ac:dyDescent="0.2">
      <c r="A50" s="97" t="s">
        <v>125</v>
      </c>
      <c r="B50" s="90"/>
      <c r="C50" s="90"/>
      <c r="D50" s="90"/>
      <c r="E50" s="103"/>
      <c r="F50" s="90"/>
      <c r="G50" s="103"/>
      <c r="H50" s="135">
        <f>D50*E50-G50</f>
        <v>0</v>
      </c>
      <c r="I50" s="103"/>
      <c r="J50" s="90"/>
      <c r="K50" s="90"/>
      <c r="L50" s="103"/>
      <c r="M50" s="90"/>
      <c r="N50" s="90"/>
      <c r="O50" s="90"/>
      <c r="P50" s="103"/>
      <c r="Q50" s="90"/>
      <c r="R50" s="103"/>
      <c r="S50" s="90"/>
      <c r="T50" s="103"/>
      <c r="U50" s="90"/>
      <c r="V50" s="103"/>
      <c r="W50" s="135">
        <f>H50*I50/100000</f>
        <v>0</v>
      </c>
    </row>
    <row r="51" spans="1:23" x14ac:dyDescent="0.2">
      <c r="A51" s="236" t="s">
        <v>255</v>
      </c>
      <c r="B51" s="236"/>
      <c r="C51" s="132" t="s">
        <v>139</v>
      </c>
      <c r="D51" s="133">
        <f>SUM(D48:D50)</f>
        <v>0</v>
      </c>
      <c r="E51" s="132" t="s">
        <v>139</v>
      </c>
      <c r="F51" s="132" t="s">
        <v>139</v>
      </c>
      <c r="G51" s="133">
        <f>SUM(G48:G50)</f>
        <v>0</v>
      </c>
      <c r="H51" s="133">
        <f>SUM(H48:H50)</f>
        <v>0</v>
      </c>
      <c r="I51" s="132" t="s">
        <v>139</v>
      </c>
      <c r="J51" s="132" t="s">
        <v>139</v>
      </c>
      <c r="K51" s="132" t="s">
        <v>139</v>
      </c>
      <c r="L51" s="133">
        <f>SUM(L48:L50)</f>
        <v>0</v>
      </c>
      <c r="M51" s="132" t="s">
        <v>139</v>
      </c>
      <c r="N51" s="132" t="s">
        <v>139</v>
      </c>
      <c r="O51" s="132" t="s">
        <v>139</v>
      </c>
      <c r="P51" s="133">
        <f>SUM(P48:P50)</f>
        <v>0</v>
      </c>
      <c r="Q51" s="132" t="s">
        <v>139</v>
      </c>
      <c r="R51" s="133">
        <f>SUM(R48:R50)</f>
        <v>0</v>
      </c>
      <c r="S51" s="132" t="s">
        <v>139</v>
      </c>
      <c r="T51" s="133">
        <f>SUM(T48:T50)</f>
        <v>0</v>
      </c>
      <c r="U51" s="132" t="s">
        <v>139</v>
      </c>
      <c r="V51" s="133">
        <f>SUM(V48:V50)</f>
        <v>0</v>
      </c>
      <c r="W51" s="133">
        <f>SUM(W48:W50)</f>
        <v>0</v>
      </c>
    </row>
    <row r="52" spans="1:23" ht="29.25" customHeight="1" x14ac:dyDescent="0.2">
      <c r="D52" s="94"/>
      <c r="E52" s="94"/>
    </row>
    <row r="53" spans="1:23" ht="54.75" customHeight="1" x14ac:dyDescent="0.2">
      <c r="A53" s="186" t="s">
        <v>114</v>
      </c>
      <c r="B53" s="186"/>
      <c r="C53" s="186"/>
      <c r="D53" s="234"/>
      <c r="E53" s="234"/>
      <c r="F53" s="234"/>
      <c r="G53" s="234"/>
      <c r="H53" s="234"/>
      <c r="K53" s="187"/>
      <c r="L53" s="187"/>
      <c r="M53" s="187"/>
      <c r="N53" s="187"/>
    </row>
    <row r="54" spans="1:23" ht="15.75" x14ac:dyDescent="0.25">
      <c r="A54" s="44"/>
      <c r="B54" s="45"/>
      <c r="C54" s="100"/>
      <c r="D54" s="188" t="s">
        <v>112</v>
      </c>
      <c r="E54" s="188"/>
      <c r="F54" s="188"/>
      <c r="G54" s="188"/>
      <c r="H54" s="188"/>
      <c r="K54" s="188" t="s">
        <v>113</v>
      </c>
      <c r="L54" s="188"/>
      <c r="M54" s="188"/>
      <c r="N54" s="188"/>
    </row>
    <row r="55" spans="1:23" ht="54.75" customHeight="1" x14ac:dyDescent="0.2">
      <c r="A55" s="186" t="s">
        <v>22</v>
      </c>
      <c r="B55" s="186"/>
      <c r="C55" s="186"/>
      <c r="D55" s="234"/>
      <c r="E55" s="234"/>
      <c r="F55" s="234"/>
      <c r="G55" s="234"/>
      <c r="H55" s="234"/>
      <c r="K55" s="210"/>
      <c r="L55" s="210"/>
      <c r="M55" s="210"/>
      <c r="N55" s="210"/>
    </row>
    <row r="56" spans="1:23" x14ac:dyDescent="0.2">
      <c r="A56" s="1"/>
      <c r="B56" s="100"/>
      <c r="C56" s="100"/>
      <c r="D56" s="188" t="s">
        <v>112</v>
      </c>
      <c r="E56" s="188"/>
      <c r="F56" s="188"/>
      <c r="G56" s="188"/>
      <c r="H56" s="188"/>
      <c r="K56" s="188" t="s">
        <v>8</v>
      </c>
      <c r="L56" s="188"/>
      <c r="M56" s="188"/>
      <c r="N56" s="188"/>
    </row>
    <row r="57" spans="1:23" ht="15.75" x14ac:dyDescent="0.25">
      <c r="A57" s="45" t="s">
        <v>9</v>
      </c>
      <c r="B57" s="101"/>
      <c r="C57" s="102"/>
      <c r="K57" s="44"/>
    </row>
  </sheetData>
  <mergeCells count="99">
    <mergeCell ref="D56:H56"/>
    <mergeCell ref="K56:N56"/>
    <mergeCell ref="J6:J8"/>
    <mergeCell ref="A13:B13"/>
    <mergeCell ref="A2:W2"/>
    <mergeCell ref="D54:H54"/>
    <mergeCell ref="K54:N54"/>
    <mergeCell ref="C6:C8"/>
    <mergeCell ref="B6:B8"/>
    <mergeCell ref="A6:A8"/>
    <mergeCell ref="A55:C55"/>
    <mergeCell ref="D55:H55"/>
    <mergeCell ref="K55:N55"/>
    <mergeCell ref="A53:C53"/>
    <mergeCell ref="D53:H53"/>
    <mergeCell ref="K53:N53"/>
    <mergeCell ref="I6:I8"/>
    <mergeCell ref="H6:H8"/>
    <mergeCell ref="L6:L8"/>
    <mergeCell ref="K6:K8"/>
    <mergeCell ref="Q45:R45"/>
    <mergeCell ref="H25:H27"/>
    <mergeCell ref="I25:I27"/>
    <mergeCell ref="J25:J27"/>
    <mergeCell ref="O44:V44"/>
    <mergeCell ref="D35:H35"/>
    <mergeCell ref="K35:N35"/>
    <mergeCell ref="N44:N46"/>
    <mergeCell ref="M44:M46"/>
    <mergeCell ref="G22:P22"/>
    <mergeCell ref="G23:P23"/>
    <mergeCell ref="A51:B51"/>
    <mergeCell ref="I44:I46"/>
    <mergeCell ref="J44:J46"/>
    <mergeCell ref="K44:K46"/>
    <mergeCell ref="L44:L46"/>
    <mergeCell ref="H44:H46"/>
    <mergeCell ref="W44:W46"/>
    <mergeCell ref="O45:P45"/>
    <mergeCell ref="K17:N17"/>
    <mergeCell ref="K18:N18"/>
    <mergeCell ref="Q26:R26"/>
    <mergeCell ref="A40:W40"/>
    <mergeCell ref="G41:P41"/>
    <mergeCell ref="G42:P42"/>
    <mergeCell ref="A44:A46"/>
    <mergeCell ref="B44:B46"/>
    <mergeCell ref="C44:C46"/>
    <mergeCell ref="D44:D46"/>
    <mergeCell ref="E44:E46"/>
    <mergeCell ref="S45:T45"/>
    <mergeCell ref="U45:V45"/>
    <mergeCell ref="F44:G45"/>
    <mergeCell ref="G3:P3"/>
    <mergeCell ref="S26:T26"/>
    <mergeCell ref="U26:V26"/>
    <mergeCell ref="W25:W27"/>
    <mergeCell ref="A32:B32"/>
    <mergeCell ref="A15:C15"/>
    <mergeCell ref="D15:H15"/>
    <mergeCell ref="K15:N15"/>
    <mergeCell ref="D16:H16"/>
    <mergeCell ref="K16:N16"/>
    <mergeCell ref="O25:V25"/>
    <mergeCell ref="K25:K27"/>
    <mergeCell ref="L25:L27"/>
    <mergeCell ref="M25:M27"/>
    <mergeCell ref="N25:N27"/>
    <mergeCell ref="O26:P26"/>
    <mergeCell ref="A36:C36"/>
    <mergeCell ref="D36:H36"/>
    <mergeCell ref="K36:N36"/>
    <mergeCell ref="D37:H37"/>
    <mergeCell ref="K37:N37"/>
    <mergeCell ref="A34:C34"/>
    <mergeCell ref="D34:H34"/>
    <mergeCell ref="K34:N34"/>
    <mergeCell ref="A25:A27"/>
    <mergeCell ref="B25:B27"/>
    <mergeCell ref="C25:C27"/>
    <mergeCell ref="D25:D27"/>
    <mergeCell ref="E25:E27"/>
    <mergeCell ref="F25:G26"/>
    <mergeCell ref="G4:P4"/>
    <mergeCell ref="O6:V6"/>
    <mergeCell ref="F6:G7"/>
    <mergeCell ref="D6:D8"/>
    <mergeCell ref="A21:W21"/>
    <mergeCell ref="O7:P7"/>
    <mergeCell ref="Q7:R7"/>
    <mergeCell ref="S7:T7"/>
    <mergeCell ref="U7:V7"/>
    <mergeCell ref="E6:E8"/>
    <mergeCell ref="W6:W8"/>
    <mergeCell ref="N6:N8"/>
    <mergeCell ref="M6:M8"/>
    <mergeCell ref="A17:C17"/>
    <mergeCell ref="D17:H17"/>
    <mergeCell ref="D18:H18"/>
  </mergeCells>
  <pageMargins left="0.70866141732283472" right="0.70866141732283472" top="0.74803149606299213" bottom="0.74803149606299213" header="0.31496062992125984" footer="0.31496062992125984"/>
  <pageSetup paperSize="9" scale="38" fitToHeight="3" orientation="landscape" r:id="rId1"/>
  <rowBreaks count="2" manualBreakCount="2">
    <brk id="19" max="22" man="1"/>
    <brk id="3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Проект бюджетной сметы</vt:lpstr>
      <vt:lpstr>Транспорт</vt:lpstr>
      <vt:lpstr>Численность и ФОТ</vt:lpstr>
      <vt:lpstr>ВР 122-Командирования</vt:lpstr>
      <vt:lpstr>ВР 122-Выплаты матерям</vt:lpstr>
      <vt:lpstr>ВР 242-ИКТ</vt:lpstr>
      <vt:lpstr>ВР 244</vt:lpstr>
      <vt:lpstr>ВР 851-имущество</vt:lpstr>
      <vt:lpstr>ВР 851-земля</vt:lpstr>
      <vt:lpstr>ВР 852</vt:lpstr>
      <vt:lpstr>ВР 853</vt:lpstr>
      <vt:lpstr>'ВР 122-Выплаты матерям'!Область_печати</vt:lpstr>
      <vt:lpstr>'ВР 122-Командирования'!Область_печати</vt:lpstr>
      <vt:lpstr>'ВР 242-ИКТ'!Область_печати</vt:lpstr>
      <vt:lpstr>'ВР 244'!Область_печати</vt:lpstr>
      <vt:lpstr>'ВР 851-земля'!Область_печати</vt:lpstr>
      <vt:lpstr>'ВР 851-имущество'!Область_печати</vt:lpstr>
      <vt:lpstr>'ВР 852'!Область_печати</vt:lpstr>
      <vt:lpstr>'ВР 853'!Область_печати</vt:lpstr>
      <vt:lpstr>'Проект бюджетной сметы'!Область_печати</vt:lpstr>
      <vt:lpstr>Транспорт!Область_печати</vt:lpstr>
      <vt:lpstr>'Численность и ФОТ'!Область_печати</vt:lpstr>
    </vt:vector>
  </TitlesOfParts>
  <Company>adicom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Арбенева Анжела Александровна</cp:lastModifiedBy>
  <cp:lastPrinted>2019-05-21T16:01:49Z</cp:lastPrinted>
  <dcterms:created xsi:type="dcterms:W3CDTF">2008-07-16T12:31:28Z</dcterms:created>
  <dcterms:modified xsi:type="dcterms:W3CDTF">2019-05-28T09:09:01Z</dcterms:modified>
</cp:coreProperties>
</file>